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ll\Desktop\"/>
    </mc:Choice>
  </mc:AlternateContent>
  <bookViews>
    <workbookView xWindow="0" yWindow="0" windowWidth="20490" windowHeight="7755"/>
  </bookViews>
  <sheets>
    <sheet name="Лист1" sheetId="1" r:id="rId1"/>
  </sheets>
  <definedNames>
    <definedName name="_xlnm._FilterDatabase" localSheetId="0" hidden="1">Лист1!$A$1:$S$174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0" i="1" l="1"/>
  <c r="O130" i="1"/>
  <c r="H130" i="1"/>
  <c r="N93" i="1"/>
  <c r="O93" i="1"/>
  <c r="H93" i="1"/>
  <c r="N62" i="1"/>
  <c r="O62" i="1"/>
  <c r="H62" i="1"/>
  <c r="N57" i="1"/>
  <c r="O57" i="1"/>
  <c r="H57" i="1"/>
  <c r="N52" i="1"/>
  <c r="O52" i="1"/>
  <c r="H52" i="1"/>
  <c r="N49" i="1"/>
  <c r="O49" i="1"/>
  <c r="H49" i="1"/>
  <c r="N44" i="1"/>
  <c r="O44" i="1"/>
  <c r="H44" i="1"/>
  <c r="N15" i="1"/>
  <c r="O15" i="1"/>
  <c r="H15" i="1"/>
  <c r="N23" i="1"/>
  <c r="O23" i="1"/>
  <c r="N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1" i="1"/>
  <c r="O60" i="1"/>
  <c r="O59" i="1"/>
  <c r="O58" i="1"/>
  <c r="O56" i="1"/>
  <c r="O55" i="1"/>
  <c r="O54" i="1"/>
  <c r="O53" i="1"/>
  <c r="O51" i="1"/>
  <c r="O50" i="1"/>
  <c r="O48" i="1"/>
  <c r="O47" i="1"/>
  <c r="O46" i="1"/>
  <c r="O45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2" i="1"/>
  <c r="O21" i="1"/>
  <c r="O20" i="1"/>
  <c r="O19" i="1"/>
  <c r="O18" i="1"/>
  <c r="O17" i="1"/>
  <c r="O16" i="1"/>
  <c r="O14" i="1"/>
  <c r="O13" i="1"/>
  <c r="O12" i="1"/>
  <c r="O11" i="1"/>
  <c r="O10" i="1"/>
  <c r="O9" i="1"/>
  <c r="O8" i="1"/>
  <c r="O7" i="1"/>
  <c r="O6" i="1"/>
  <c r="O5" i="1"/>
  <c r="O4" i="1"/>
  <c r="N4" i="1"/>
  <c r="N5" i="1"/>
  <c r="N6" i="1"/>
  <c r="N7" i="1"/>
  <c r="N8" i="1"/>
  <c r="N9" i="1"/>
  <c r="N10" i="1"/>
  <c r="N11" i="1"/>
  <c r="N12" i="1"/>
  <c r="N13" i="1"/>
  <c r="N14" i="1"/>
  <c r="N16" i="1"/>
  <c r="N17" i="1"/>
  <c r="N18" i="1"/>
  <c r="N19" i="1"/>
  <c r="N20" i="1"/>
  <c r="N21" i="1"/>
  <c r="N22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5" i="1"/>
  <c r="N46" i="1"/>
  <c r="N47" i="1"/>
  <c r="N48" i="1"/>
  <c r="N50" i="1"/>
  <c r="N51" i="1"/>
  <c r="N53" i="1"/>
  <c r="N54" i="1"/>
  <c r="N55" i="1"/>
  <c r="N56" i="1"/>
  <c r="N58" i="1"/>
  <c r="N59" i="1"/>
  <c r="N60" i="1"/>
  <c r="N61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H4" i="1"/>
  <c r="H5" i="1"/>
  <c r="H6" i="1"/>
  <c r="H7" i="1"/>
  <c r="H8" i="1"/>
  <c r="H9" i="1"/>
  <c r="H10" i="1"/>
  <c r="H11" i="1"/>
  <c r="H12" i="1"/>
  <c r="H13" i="1"/>
  <c r="H1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5" i="1"/>
  <c r="H46" i="1"/>
  <c r="H47" i="1"/>
  <c r="H48" i="1"/>
  <c r="H50" i="1"/>
  <c r="H51" i="1"/>
  <c r="H53" i="1"/>
  <c r="H54" i="1"/>
  <c r="H55" i="1"/>
  <c r="H56" i="1"/>
  <c r="H58" i="1"/>
  <c r="H59" i="1"/>
  <c r="H60" i="1"/>
  <c r="H61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O3" i="1"/>
  <c r="N3" i="1"/>
  <c r="H3" i="1"/>
  <c r="P13" i="1" l="1"/>
  <c r="P28" i="1"/>
  <c r="P32" i="1"/>
  <c r="P36" i="1"/>
  <c r="P40" i="1"/>
  <c r="P42" i="1"/>
  <c r="P47" i="1"/>
  <c r="P53" i="1"/>
  <c r="P58" i="1"/>
  <c r="P63" i="1"/>
  <c r="P67" i="1"/>
  <c r="P69" i="1"/>
  <c r="P71" i="1"/>
  <c r="P73" i="1"/>
  <c r="P75" i="1"/>
  <c r="P77" i="1"/>
  <c r="P79" i="1"/>
  <c r="P83" i="1"/>
  <c r="P87" i="1"/>
  <c r="P91" i="1"/>
  <c r="P96" i="1"/>
  <c r="P100" i="1"/>
  <c r="P104" i="1"/>
  <c r="P106" i="1"/>
  <c r="P110" i="1"/>
  <c r="P114" i="1"/>
  <c r="P118" i="1"/>
  <c r="P120" i="1"/>
  <c r="P122" i="1"/>
  <c r="P124" i="1"/>
  <c r="P126" i="1"/>
  <c r="P128" i="1"/>
  <c r="P133" i="1"/>
  <c r="P137" i="1"/>
  <c r="P141" i="1"/>
  <c r="P5" i="1"/>
  <c r="P7" i="1"/>
  <c r="P11" i="1"/>
  <c r="P16" i="1"/>
  <c r="P20" i="1"/>
  <c r="P24" i="1"/>
  <c r="P9" i="1"/>
  <c r="P18" i="1"/>
  <c r="P22" i="1"/>
  <c r="P26" i="1"/>
  <c r="P30" i="1"/>
  <c r="P34" i="1"/>
  <c r="P38" i="1"/>
  <c r="P45" i="1"/>
  <c r="P50" i="1"/>
  <c r="P55" i="1"/>
  <c r="P60" i="1"/>
  <c r="P65" i="1"/>
  <c r="P81" i="1"/>
  <c r="P85" i="1"/>
  <c r="P89" i="1"/>
  <c r="P94" i="1"/>
  <c r="P98" i="1"/>
  <c r="P102" i="1"/>
  <c r="P108" i="1"/>
  <c r="P112" i="1"/>
  <c r="P116" i="1"/>
  <c r="P131" i="1"/>
  <c r="P135" i="1"/>
  <c r="P139" i="1"/>
  <c r="P3" i="1"/>
  <c r="Q9" i="1" l="1"/>
  <c r="Q106" i="1"/>
  <c r="Q87" i="1"/>
  <c r="Q47" i="1"/>
  <c r="Q28" i="1"/>
  <c r="Q118" i="1"/>
  <c r="Q75" i="1"/>
  <c r="Q100" i="1"/>
  <c r="Q63" i="1"/>
  <c r="Q40" i="1"/>
  <c r="Q124" i="1"/>
  <c r="Q69" i="1"/>
  <c r="Q3" i="1"/>
  <c r="Q81" i="1"/>
  <c r="Q22" i="1"/>
  <c r="Q16" i="1"/>
  <c r="Q131" i="1"/>
  <c r="Q112" i="1"/>
  <c r="Q94" i="1"/>
  <c r="Q55" i="1"/>
  <c r="Q34" i="1"/>
</calcChain>
</file>

<file path=xl/sharedStrings.xml><?xml version="1.0" encoding="utf-8"?>
<sst xmlns="http://schemas.openxmlformats.org/spreadsheetml/2006/main" count="134" uniqueCount="130">
  <si>
    <t xml:space="preserve">Vārds, uzvārds </t>
  </si>
  <si>
    <t xml:space="preserve">Komanda </t>
  </si>
  <si>
    <t xml:space="preserve">Pa labi </t>
  </si>
  <si>
    <t>Pa kreisi</t>
  </si>
  <si>
    <t xml:space="preserve"> Rezultāti</t>
  </si>
  <si>
    <t>Seiļi</t>
  </si>
  <si>
    <t>Amatieri</t>
  </si>
  <si>
    <t>Pilskalne</t>
  </si>
  <si>
    <t>Jānis Mukāns</t>
  </si>
  <si>
    <t>Pāvels Kaluga</t>
  </si>
  <si>
    <t xml:space="preserve">Edgars Baiks </t>
  </si>
  <si>
    <t>Andris Vagalis</t>
  </si>
  <si>
    <t>Vija Vagale</t>
  </si>
  <si>
    <t>Mantas Meiliūnas</t>
  </si>
  <si>
    <t>Mārtiņš Buks</t>
  </si>
  <si>
    <t>Andris Palkevičs</t>
  </si>
  <si>
    <t>Kaspars Ancāns</t>
  </si>
  <si>
    <t xml:space="preserve">Demene </t>
  </si>
  <si>
    <t>Pēteris Čirksts</t>
  </si>
  <si>
    <t>Andrejs Čirksts</t>
  </si>
  <si>
    <t>Māris Beinarovičs</t>
  </si>
  <si>
    <t>Vladislavs Minkevičs</t>
  </si>
  <si>
    <t>Aivars Ruža</t>
  </si>
  <si>
    <t>Sergejs Blagoveščenskis</t>
  </si>
  <si>
    <t xml:space="preserve">Ilga </t>
  </si>
  <si>
    <t>Antons Mičuns</t>
  </si>
  <si>
    <t>Deniss Karpenko</t>
  </si>
  <si>
    <t>Naujene 1</t>
  </si>
  <si>
    <t>Aleksandrs Pimanovs</t>
  </si>
  <si>
    <t>Deniss Drozdovskis</t>
  </si>
  <si>
    <t>Ruslans Meļkovs</t>
  </si>
  <si>
    <t>Grendze</t>
  </si>
  <si>
    <t>Edgars Valpēters</t>
  </si>
  <si>
    <t>Dmitrijs Romanovs</t>
  </si>
  <si>
    <t>Jans Truskovskis</t>
  </si>
  <si>
    <t>MK
Vāvere</t>
  </si>
  <si>
    <t>Pāvels Poltarjonoks</t>
  </si>
  <si>
    <t>Anatolijs Bulavskis</t>
  </si>
  <si>
    <t>Jevgēnijs Ščukins</t>
  </si>
  <si>
    <t>Laucese</t>
  </si>
  <si>
    <t>Aleksandrs Saveļjevs</t>
  </si>
  <si>
    <t>Staņislavs Rodzevičs</t>
  </si>
  <si>
    <t>Vladimirs Golovko</t>
  </si>
  <si>
    <t>MK 
Ambeļi</t>
  </si>
  <si>
    <t>Aleksandrs Harlamovs</t>
  </si>
  <si>
    <t xml:space="preserve">Randene </t>
  </si>
  <si>
    <t>Nīcgales
 akmens (1)</t>
  </si>
  <si>
    <t>Rauda</t>
  </si>
  <si>
    <t>Latgale</t>
  </si>
  <si>
    <t>Vāverīte</t>
  </si>
  <si>
    <t>Skrudaliena</t>
  </si>
  <si>
    <t>Nīcgales
 mežs</t>
  </si>
  <si>
    <t>Nīcgales
 akmens (2)</t>
  </si>
  <si>
    <t>Eglaine</t>
  </si>
  <si>
    <t>Individuāli</t>
  </si>
  <si>
    <t>Pāvels Barkevičs</t>
  </si>
  <si>
    <t>Kaspars Mukāns</t>
  </si>
  <si>
    <t>Iļja Petrovs</t>
  </si>
  <si>
    <t>Aigars Mukāns</t>
  </si>
  <si>
    <t>Sergejs Abarovičs</t>
  </si>
  <si>
    <t>Jānis Tarvīds</t>
  </si>
  <si>
    <t>Eduards Romanovs</t>
  </si>
  <si>
    <t>Aleksejs Krasovskis</t>
  </si>
  <si>
    <t>Jevģenijs Adahovskis</t>
  </si>
  <si>
    <t>Vitālijs Beļavskis</t>
  </si>
  <si>
    <t>Aleksandrs Bogdanovs</t>
  </si>
  <si>
    <t>Naujene 2</t>
  </si>
  <si>
    <t>Nikolajs Ivanovs</t>
  </si>
  <si>
    <t>Aivars Driņģis</t>
  </si>
  <si>
    <t>Romans Artimovičs</t>
  </si>
  <si>
    <t>Andrejs Hotuļovs</t>
  </si>
  <si>
    <t>Rihards Gedrovičs</t>
  </si>
  <si>
    <t>Valērijs Ļeonovs</t>
  </si>
  <si>
    <t>Aleksandrs Ribakovs</t>
  </si>
  <si>
    <t>Sergejs Bogdanovs</t>
  </si>
  <si>
    <t>Igors Petuhovs</t>
  </si>
  <si>
    <t>Vladislavs Andrejevs</t>
  </si>
  <si>
    <t>Vitālijs Andrejevs</t>
  </si>
  <si>
    <t>Aleksandrs Lukša</t>
  </si>
  <si>
    <t>Aleksandrs Grabļuks</t>
  </si>
  <si>
    <t>Andrejs Matuļs</t>
  </si>
  <si>
    <t>Arturs Klovans</t>
  </si>
  <si>
    <t>Vjačeslavs Andrejevs</t>
  </si>
  <si>
    <t>Mihails Sinkevičs</t>
  </si>
  <si>
    <t>Antons Sinkevičs</t>
  </si>
  <si>
    <t>Pjotr Savich</t>
  </si>
  <si>
    <t>Juris Pipins</t>
  </si>
  <si>
    <t>Genādijs Mironovs</t>
  </si>
  <si>
    <t>Vjačeslavs Babulis</t>
  </si>
  <si>
    <t>Ivans Ostapko</t>
  </si>
  <si>
    <t>Artemijs Verza</t>
  </si>
  <si>
    <r>
      <t xml:space="preserve">Latvijas
 </t>
    </r>
    <r>
      <rPr>
        <sz val="10"/>
        <color rgb="FF004182"/>
        <rFont val="Arial"/>
        <family val="2"/>
        <charset val="204"/>
      </rPr>
      <t xml:space="preserve">(Daugavpils)
</t>
    </r>
    <r>
      <rPr>
        <sz val="12"/>
        <color rgb="FF004182"/>
        <rFont val="Arial"/>
        <family val="2"/>
        <charset val="204"/>
      </rPr>
      <t xml:space="preserve"> Gāze</t>
    </r>
  </si>
  <si>
    <r>
      <t>155+70=</t>
    </r>
    <r>
      <rPr>
        <b/>
        <sz val="12"/>
        <color rgb="FF004182"/>
        <rFont val="Arial"/>
        <family val="2"/>
        <charset val="204"/>
      </rPr>
      <t>225</t>
    </r>
  </si>
  <si>
    <r>
      <t>175+73=</t>
    </r>
    <r>
      <rPr>
        <b/>
        <sz val="12"/>
        <color theme="5" tint="-0.499984740745262"/>
        <rFont val="Arial"/>
        <family val="2"/>
        <charset val="204"/>
      </rPr>
      <t>248</t>
    </r>
  </si>
  <si>
    <t>Mantas Meiliūnas (+INDV)</t>
  </si>
  <si>
    <t>Deniss Drozdovskis (+INDV)</t>
  </si>
  <si>
    <r>
      <t>164+79=</t>
    </r>
    <r>
      <rPr>
        <b/>
        <sz val="12"/>
        <color theme="5" tint="-0.499984740745262"/>
        <rFont val="Arial"/>
        <family val="2"/>
        <charset val="204"/>
      </rPr>
      <t>243</t>
    </r>
  </si>
  <si>
    <t>Juris Valpēters (+INDV)</t>
  </si>
  <si>
    <t xml:space="preserve">Juris Valpēters </t>
  </si>
  <si>
    <t>Edgars Valpēters (+INVD)</t>
  </si>
  <si>
    <r>
      <t>162+77=</t>
    </r>
    <r>
      <rPr>
        <b/>
        <sz val="12"/>
        <color theme="5" tint="-0.499984740745262"/>
        <rFont val="Arial"/>
        <family val="2"/>
        <charset val="204"/>
      </rPr>
      <t>239</t>
    </r>
  </si>
  <si>
    <t>Pāvels Poltarjonoks (+ INDV)</t>
  </si>
  <si>
    <r>
      <t>162+55=</t>
    </r>
    <r>
      <rPr>
        <b/>
        <sz val="12"/>
        <color theme="5" tint="-0.499984740745262"/>
        <rFont val="Arial"/>
        <family val="2"/>
        <charset val="204"/>
      </rPr>
      <t>217</t>
    </r>
  </si>
  <si>
    <t>Jevgēnijs Ščukins (+INDV)</t>
  </si>
  <si>
    <r>
      <t>171+71=</t>
    </r>
    <r>
      <rPr>
        <b/>
        <sz val="12"/>
        <color theme="5" tint="-0.499984740745262"/>
        <rFont val="Arial"/>
        <family val="2"/>
        <charset val="204"/>
      </rPr>
      <t>242</t>
    </r>
  </si>
  <si>
    <t>Aleksandrs Lukša (+INDV)</t>
  </si>
  <si>
    <r>
      <t>156+45=</t>
    </r>
    <r>
      <rPr>
        <b/>
        <sz val="12"/>
        <color theme="5" tint="-0.499984740745262"/>
        <rFont val="Arial"/>
        <family val="2"/>
        <charset val="204"/>
      </rPr>
      <t>201</t>
    </r>
  </si>
  <si>
    <t>Jānis Tarvīds (+INDV)</t>
  </si>
  <si>
    <r>
      <t>152+78=</t>
    </r>
    <r>
      <rPr>
        <b/>
        <sz val="12"/>
        <color theme="5" tint="-0.499984740745262"/>
        <rFont val="Arial"/>
        <family val="2"/>
        <charset val="204"/>
      </rPr>
      <t>230</t>
    </r>
  </si>
  <si>
    <t xml:space="preserve">Kopā </t>
  </si>
  <si>
    <t>Vieta</t>
  </si>
  <si>
    <t>19.</t>
  </si>
  <si>
    <t>1.</t>
  </si>
  <si>
    <t>2.</t>
  </si>
  <si>
    <t>3.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</si>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</sst>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5" tint="-0.499984740745262"/>
      <name val="Arial"/>
      <family val="2"/>
      <charset val="204"/>
    </font>
    <font>
      <sz val="11"/>
      <color theme="5" tint="-0.499984740745262"/>
      <name val="Calibri"/>
      <family val="2"/>
      <charset val="186"/>
      <scheme val="minor"/>
    </font>
    <font>
      <sz val="12"/>
      <color rgb="FF7030A0"/>
      <name val="Arial"/>
      <family val="2"/>
      <charset val="204"/>
    </font>
    <font>
      <sz val="11"/>
      <color rgb="FF7030A0"/>
      <name val="Calibri"/>
      <family val="2"/>
      <charset val="186"/>
      <scheme val="minor"/>
    </font>
    <font>
      <sz val="12"/>
      <color rgb="FF512373"/>
      <name val="Arial"/>
      <family val="2"/>
      <charset val="204"/>
    </font>
    <font>
      <sz val="11"/>
      <color rgb="FF512373"/>
      <name val="Calibri"/>
      <family val="2"/>
      <charset val="186"/>
      <scheme val="minor"/>
    </font>
    <font>
      <sz val="12"/>
      <color rgb="FF076907"/>
      <name val="Arial"/>
      <family val="2"/>
      <charset val="204"/>
    </font>
    <font>
      <sz val="11"/>
      <color rgb="FF076907"/>
      <name val="Calibri"/>
      <family val="2"/>
      <charset val="186"/>
      <scheme val="minor"/>
    </font>
    <font>
      <b/>
      <sz val="12"/>
      <color theme="5" tint="-0.499984740745262"/>
      <name val="Arial"/>
      <family val="2"/>
      <charset val="204"/>
    </font>
    <font>
      <b/>
      <sz val="10"/>
      <name val="Arial"/>
      <family val="2"/>
      <charset val="204"/>
    </font>
    <font>
      <sz val="12"/>
      <color rgb="FF004182"/>
      <name val="Arial"/>
      <family val="2"/>
      <charset val="204"/>
    </font>
    <font>
      <b/>
      <sz val="12"/>
      <color rgb="FF004182"/>
      <name val="Arial"/>
      <family val="2"/>
      <charset val="204"/>
    </font>
    <font>
      <sz val="11"/>
      <color rgb="FF004182"/>
      <name val="Calibri"/>
      <family val="2"/>
      <charset val="186"/>
      <scheme val="minor"/>
    </font>
    <font>
      <sz val="10"/>
      <color rgb="FF004182"/>
      <name val="Arial"/>
      <family val="2"/>
      <charset val="204"/>
    </font>
    <font>
      <b/>
      <sz val="12"/>
      <color rgb="FFA20042"/>
      <name val="Arial"/>
      <family val="2"/>
      <charset val="204"/>
    </font>
    <font>
      <b/>
      <sz val="12"/>
      <color rgb="FF076907"/>
      <name val="Arial"/>
      <family val="2"/>
      <charset val="204"/>
    </font>
    <font>
      <b/>
      <sz val="12"/>
      <color rgb="FF7030A0"/>
      <name val="Arial"/>
      <family val="2"/>
      <charset val="204"/>
    </font>
    <font>
      <b/>
      <sz val="20"/>
      <color theme="5" tint="-0.499984740745262"/>
      <name val="Arial"/>
      <family val="2"/>
      <charset val="204"/>
    </font>
    <font>
      <b/>
      <sz val="20"/>
      <color rgb="FF076907"/>
      <name val="Arial"/>
      <family val="2"/>
      <charset val="204"/>
    </font>
    <font>
      <b/>
      <sz val="20"/>
      <color rgb="FF51237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0" xfId="0" applyFont="1"/>
    <xf numFmtId="0" fontId="6" fillId="0" borderId="1" xfId="0" applyFont="1" applyBorder="1"/>
    <xf numFmtId="0" fontId="7" fillId="0" borderId="0" xfId="0" applyFont="1"/>
    <xf numFmtId="0" fontId="8" fillId="0" borderId="1" xfId="0" applyFont="1" applyBorder="1"/>
    <xf numFmtId="0" fontId="9" fillId="0" borderId="0" xfId="0" applyFont="1"/>
    <xf numFmtId="0" fontId="10" fillId="0" borderId="1" xfId="0" applyFont="1" applyBorder="1"/>
    <xf numFmtId="0" fontId="11" fillId="0" borderId="0" xfId="0" applyFont="1"/>
    <xf numFmtId="0" fontId="2" fillId="0" borderId="1" xfId="0" applyFont="1" applyBorder="1" applyAlignment="1"/>
    <xf numFmtId="0" fontId="13" fillId="0" borderId="1" xfId="0" applyFont="1" applyBorder="1"/>
    <xf numFmtId="0" fontId="14" fillId="0" borderId="1" xfId="0" applyFont="1" applyBorder="1"/>
    <xf numFmtId="0" fontId="16" fillId="0" borderId="0" xfId="0" applyFont="1"/>
    <xf numFmtId="0" fontId="1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3" fillId="0" borderId="1" xfId="0" applyFont="1" applyBorder="1" applyAlignment="1"/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A20042"/>
      <color rgb="FF004182"/>
      <color rgb="FF076907"/>
      <color rgb="FF512373"/>
      <color rgb="FF28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4"/>
  <sheetViews>
    <sheetView tabSelected="1" workbookViewId="0">
      <selection activeCell="C11" sqref="A11:XFD12"/>
    </sheetView>
  </sheetViews>
  <sheetFormatPr defaultRowHeight="15.75" x14ac:dyDescent="0.25"/>
  <cols>
    <col min="1" max="1" width="33.42578125" style="21" customWidth="1"/>
    <col min="2" max="2" width="12.140625" style="5" customWidth="1"/>
    <col min="3" max="6" width="6.42578125" style="3" bestFit="1" customWidth="1"/>
    <col min="7" max="7" width="6.42578125" style="3" customWidth="1"/>
    <col min="8" max="8" width="6.42578125" style="15" bestFit="1" customWidth="1"/>
    <col min="9" max="12" width="6.42578125" style="3" bestFit="1" customWidth="1"/>
    <col min="13" max="13" width="6.42578125" style="3" customWidth="1"/>
    <col min="14" max="14" width="6.42578125" style="15" bestFit="1" customWidth="1"/>
    <col min="15" max="15" width="9.140625" style="23"/>
    <col min="16" max="16" width="17.5703125" style="3" customWidth="1"/>
    <col min="17" max="17" width="9.140625" style="4"/>
    <col min="18" max="18" width="9.140625" style="79"/>
  </cols>
  <sheetData>
    <row r="1" spans="1:18" x14ac:dyDescent="0.25">
      <c r="A1" s="20" t="s">
        <v>0</v>
      </c>
      <c r="B1" s="4" t="s">
        <v>1</v>
      </c>
      <c r="C1" s="14" t="s">
        <v>2</v>
      </c>
      <c r="D1" s="14"/>
      <c r="E1" s="14"/>
      <c r="F1" s="14"/>
      <c r="G1" s="14"/>
      <c r="H1" s="24"/>
      <c r="I1" s="14" t="s">
        <v>3</v>
      </c>
      <c r="J1" s="14"/>
      <c r="K1" s="14"/>
      <c r="L1" s="14"/>
      <c r="M1" s="14"/>
      <c r="N1" s="24"/>
      <c r="O1" s="22" t="s">
        <v>4</v>
      </c>
      <c r="P1" s="2"/>
      <c r="Q1" s="4" t="s">
        <v>109</v>
      </c>
      <c r="R1" s="79" t="s">
        <v>110</v>
      </c>
    </row>
    <row r="2" spans="1:18" s="1" customFormat="1" x14ac:dyDescent="0.25">
      <c r="A2" s="20"/>
      <c r="B2" s="4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22"/>
      <c r="P2" s="2"/>
      <c r="Q2" s="4"/>
      <c r="R2" s="79"/>
    </row>
    <row r="3" spans="1:18" s="17" customFormat="1" x14ac:dyDescent="0.25">
      <c r="A3" s="43" t="s">
        <v>8</v>
      </c>
      <c r="B3" s="53" t="s">
        <v>5</v>
      </c>
      <c r="C3" s="16">
        <v>10</v>
      </c>
      <c r="D3" s="16">
        <v>10</v>
      </c>
      <c r="E3" s="16">
        <v>10</v>
      </c>
      <c r="F3" s="16">
        <v>7</v>
      </c>
      <c r="G3" s="16">
        <v>6</v>
      </c>
      <c r="H3" s="15">
        <f>SUM(C3:G3)</f>
        <v>43</v>
      </c>
      <c r="I3" s="16">
        <v>7</v>
      </c>
      <c r="J3" s="16">
        <v>7</v>
      </c>
      <c r="K3" s="16">
        <v>6</v>
      </c>
      <c r="L3" s="16">
        <v>0</v>
      </c>
      <c r="M3" s="16">
        <v>0</v>
      </c>
      <c r="N3" s="15">
        <f>SUM(I3:M3)</f>
        <v>20</v>
      </c>
      <c r="O3" s="23">
        <f>SUM(C3:G3,I3:M3)</f>
        <v>63</v>
      </c>
      <c r="P3" s="45">
        <f>O3+O4</f>
        <v>92</v>
      </c>
      <c r="Q3" s="35">
        <f>P3+P5+P7</f>
        <v>315</v>
      </c>
      <c r="R3" s="80" t="s">
        <v>126</v>
      </c>
    </row>
    <row r="4" spans="1:18" s="17" customFormat="1" x14ac:dyDescent="0.25">
      <c r="A4" s="44"/>
      <c r="B4" s="54"/>
      <c r="C4" s="16">
        <v>7</v>
      </c>
      <c r="D4" s="16">
        <v>0</v>
      </c>
      <c r="E4" s="16">
        <v>0</v>
      </c>
      <c r="F4" s="16">
        <v>0</v>
      </c>
      <c r="G4" s="16">
        <v>0</v>
      </c>
      <c r="H4" s="15">
        <f t="shared" ref="H4:H72" si="0">SUM(C4:G4)</f>
        <v>7</v>
      </c>
      <c r="I4" s="16">
        <v>8</v>
      </c>
      <c r="J4" s="16">
        <v>7</v>
      </c>
      <c r="K4" s="16">
        <v>7</v>
      </c>
      <c r="L4" s="16">
        <v>0</v>
      </c>
      <c r="M4" s="16">
        <v>0</v>
      </c>
      <c r="N4" s="15">
        <f t="shared" ref="N4:N72" si="1">SUM(I4:M4)</f>
        <v>22</v>
      </c>
      <c r="O4" s="23">
        <f t="shared" ref="O4:O72" si="2">SUM(C4:G4,I4:M4)</f>
        <v>29</v>
      </c>
      <c r="P4" s="46"/>
      <c r="Q4" s="36"/>
      <c r="R4" s="80"/>
    </row>
    <row r="5" spans="1:18" s="17" customFormat="1" x14ac:dyDescent="0.25">
      <c r="A5" s="43" t="s">
        <v>9</v>
      </c>
      <c r="B5" s="54"/>
      <c r="C5" s="16">
        <v>10</v>
      </c>
      <c r="D5" s="16">
        <v>10</v>
      </c>
      <c r="E5" s="16">
        <v>10</v>
      </c>
      <c r="F5" s="16">
        <v>6</v>
      </c>
      <c r="G5" s="16">
        <v>0</v>
      </c>
      <c r="H5" s="15">
        <f t="shared" si="0"/>
        <v>36</v>
      </c>
      <c r="I5" s="16">
        <v>10</v>
      </c>
      <c r="J5" s="16">
        <v>10</v>
      </c>
      <c r="K5" s="16">
        <v>9</v>
      </c>
      <c r="L5" s="16">
        <v>7</v>
      </c>
      <c r="M5" s="16">
        <v>0</v>
      </c>
      <c r="N5" s="15">
        <f t="shared" si="1"/>
        <v>36</v>
      </c>
      <c r="O5" s="23">
        <f t="shared" si="2"/>
        <v>72</v>
      </c>
      <c r="P5" s="45">
        <f t="shared" ref="P5" si="3">O5+O6</f>
        <v>127</v>
      </c>
      <c r="Q5" s="36"/>
      <c r="R5" s="80"/>
    </row>
    <row r="6" spans="1:18" s="17" customFormat="1" x14ac:dyDescent="0.25">
      <c r="A6" s="44"/>
      <c r="B6" s="54"/>
      <c r="C6" s="16">
        <v>8</v>
      </c>
      <c r="D6" s="16">
        <v>7</v>
      </c>
      <c r="E6" s="16">
        <v>6</v>
      </c>
      <c r="F6" s="16">
        <v>6</v>
      </c>
      <c r="G6" s="16">
        <v>0</v>
      </c>
      <c r="H6" s="15">
        <f t="shared" si="0"/>
        <v>27</v>
      </c>
      <c r="I6" s="16">
        <v>7</v>
      </c>
      <c r="J6" s="16">
        <v>7</v>
      </c>
      <c r="K6" s="16">
        <v>7</v>
      </c>
      <c r="L6" s="16">
        <v>7</v>
      </c>
      <c r="M6" s="16">
        <v>0</v>
      </c>
      <c r="N6" s="15">
        <f t="shared" si="1"/>
        <v>28</v>
      </c>
      <c r="O6" s="23">
        <f t="shared" si="2"/>
        <v>55</v>
      </c>
      <c r="P6" s="46"/>
      <c r="Q6" s="36"/>
      <c r="R6" s="80"/>
    </row>
    <row r="7" spans="1:18" s="17" customFormat="1" x14ac:dyDescent="0.25">
      <c r="A7" s="43" t="s">
        <v>10</v>
      </c>
      <c r="B7" s="54"/>
      <c r="C7" s="16">
        <v>9</v>
      </c>
      <c r="D7" s="16">
        <v>8</v>
      </c>
      <c r="E7" s="16">
        <v>8</v>
      </c>
      <c r="F7" s="16">
        <v>0</v>
      </c>
      <c r="G7" s="16">
        <v>0</v>
      </c>
      <c r="H7" s="15">
        <f t="shared" si="0"/>
        <v>25</v>
      </c>
      <c r="I7" s="16">
        <v>10</v>
      </c>
      <c r="J7" s="16">
        <v>8</v>
      </c>
      <c r="K7" s="16">
        <v>8</v>
      </c>
      <c r="L7" s="16">
        <v>8</v>
      </c>
      <c r="M7" s="16">
        <v>0</v>
      </c>
      <c r="N7" s="15">
        <f t="shared" si="1"/>
        <v>34</v>
      </c>
      <c r="O7" s="23">
        <f t="shared" si="2"/>
        <v>59</v>
      </c>
      <c r="P7" s="45">
        <f t="shared" ref="P7" si="4">O7+O8</f>
        <v>96</v>
      </c>
      <c r="Q7" s="36"/>
      <c r="R7" s="80"/>
    </row>
    <row r="8" spans="1:18" s="17" customFormat="1" x14ac:dyDescent="0.25">
      <c r="A8" s="44"/>
      <c r="B8" s="55"/>
      <c r="C8" s="16">
        <v>9</v>
      </c>
      <c r="D8" s="16">
        <v>8</v>
      </c>
      <c r="E8" s="16">
        <v>0</v>
      </c>
      <c r="F8" s="16">
        <v>0</v>
      </c>
      <c r="G8" s="16">
        <v>0</v>
      </c>
      <c r="H8" s="15">
        <f t="shared" si="0"/>
        <v>17</v>
      </c>
      <c r="I8" s="16">
        <v>7</v>
      </c>
      <c r="J8" s="16">
        <v>7</v>
      </c>
      <c r="K8" s="16">
        <v>6</v>
      </c>
      <c r="L8" s="16">
        <v>0</v>
      </c>
      <c r="M8" s="16">
        <v>0</v>
      </c>
      <c r="N8" s="15">
        <f t="shared" si="1"/>
        <v>20</v>
      </c>
      <c r="O8" s="23">
        <f t="shared" si="2"/>
        <v>37</v>
      </c>
      <c r="P8" s="46"/>
      <c r="Q8" s="37"/>
      <c r="R8" s="80"/>
    </row>
    <row r="9" spans="1:18" s="7" customFormat="1" x14ac:dyDescent="0.25">
      <c r="A9" s="65" t="s">
        <v>11</v>
      </c>
      <c r="B9" s="40" t="s">
        <v>6</v>
      </c>
      <c r="C9" s="6">
        <v>10</v>
      </c>
      <c r="D9" s="6">
        <v>9</v>
      </c>
      <c r="E9" s="6">
        <v>8</v>
      </c>
      <c r="F9" s="6">
        <v>8</v>
      </c>
      <c r="G9" s="6">
        <v>0</v>
      </c>
      <c r="H9" s="15">
        <f t="shared" si="0"/>
        <v>35</v>
      </c>
      <c r="I9" s="6">
        <v>10</v>
      </c>
      <c r="J9" s="6">
        <v>10</v>
      </c>
      <c r="K9" s="6">
        <v>9</v>
      </c>
      <c r="L9" s="6">
        <v>8</v>
      </c>
      <c r="M9" s="6">
        <v>6</v>
      </c>
      <c r="N9" s="15">
        <f t="shared" si="1"/>
        <v>43</v>
      </c>
      <c r="O9" s="23">
        <f t="shared" si="2"/>
        <v>78</v>
      </c>
      <c r="P9" s="45">
        <f t="shared" ref="P9" si="5">O9+O10</f>
        <v>129</v>
      </c>
      <c r="Q9" s="47">
        <f t="shared" ref="Q9" si="6">P9+P11+P13</f>
        <v>345</v>
      </c>
      <c r="R9" s="81" t="s">
        <v>128</v>
      </c>
    </row>
    <row r="10" spans="1:18" s="7" customFormat="1" x14ac:dyDescent="0.25">
      <c r="A10" s="66"/>
      <c r="B10" s="41"/>
      <c r="C10" s="6">
        <v>9</v>
      </c>
      <c r="D10" s="6">
        <v>7</v>
      </c>
      <c r="E10" s="6">
        <v>7</v>
      </c>
      <c r="F10" s="6">
        <v>6</v>
      </c>
      <c r="G10" s="6">
        <v>0</v>
      </c>
      <c r="H10" s="15">
        <f t="shared" si="0"/>
        <v>29</v>
      </c>
      <c r="I10" s="6">
        <v>10</v>
      </c>
      <c r="J10" s="6">
        <v>6</v>
      </c>
      <c r="K10" s="6">
        <v>6</v>
      </c>
      <c r="L10" s="6">
        <v>0</v>
      </c>
      <c r="M10" s="6">
        <v>0</v>
      </c>
      <c r="N10" s="15">
        <f t="shared" si="1"/>
        <v>22</v>
      </c>
      <c r="O10" s="23">
        <f t="shared" si="2"/>
        <v>51</v>
      </c>
      <c r="P10" s="46"/>
      <c r="Q10" s="47"/>
      <c r="R10" s="81"/>
    </row>
    <row r="11" spans="1:18" s="7" customFormat="1" x14ac:dyDescent="0.25">
      <c r="A11" s="65" t="s">
        <v>12</v>
      </c>
      <c r="B11" s="41"/>
      <c r="C11" s="6">
        <v>8</v>
      </c>
      <c r="D11" s="6">
        <v>7</v>
      </c>
      <c r="E11" s="6">
        <v>6</v>
      </c>
      <c r="F11" s="6">
        <v>0</v>
      </c>
      <c r="G11" s="6">
        <v>0</v>
      </c>
      <c r="H11" s="15">
        <f t="shared" si="0"/>
        <v>21</v>
      </c>
      <c r="I11" s="6">
        <v>10</v>
      </c>
      <c r="J11" s="6">
        <v>8</v>
      </c>
      <c r="K11" s="6">
        <v>7</v>
      </c>
      <c r="L11" s="6">
        <v>7</v>
      </c>
      <c r="M11" s="6">
        <v>0</v>
      </c>
      <c r="N11" s="15">
        <f t="shared" si="1"/>
        <v>32</v>
      </c>
      <c r="O11" s="23">
        <f t="shared" si="2"/>
        <v>53</v>
      </c>
      <c r="P11" s="45">
        <f t="shared" ref="P11" si="7">O11+O12</f>
        <v>61</v>
      </c>
      <c r="Q11" s="47"/>
      <c r="R11" s="81"/>
    </row>
    <row r="12" spans="1:18" s="7" customFormat="1" x14ac:dyDescent="0.25">
      <c r="A12" s="66"/>
      <c r="B12" s="41"/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15">
        <f t="shared" si="0"/>
        <v>0</v>
      </c>
      <c r="I12" s="6">
        <v>8</v>
      </c>
      <c r="J12" s="6">
        <v>0</v>
      </c>
      <c r="K12" s="6">
        <v>0</v>
      </c>
      <c r="L12" s="6">
        <v>0</v>
      </c>
      <c r="M12" s="6">
        <v>0</v>
      </c>
      <c r="N12" s="15">
        <f t="shared" si="1"/>
        <v>8</v>
      </c>
      <c r="O12" s="23">
        <f t="shared" si="2"/>
        <v>8</v>
      </c>
      <c r="P12" s="46"/>
      <c r="Q12" s="47"/>
      <c r="R12" s="81"/>
    </row>
    <row r="13" spans="1:18" s="7" customFormat="1" x14ac:dyDescent="0.25">
      <c r="A13" s="65" t="s">
        <v>13</v>
      </c>
      <c r="B13" s="41"/>
      <c r="C13" s="6">
        <v>10</v>
      </c>
      <c r="D13" s="6">
        <v>10</v>
      </c>
      <c r="E13" s="6">
        <v>10</v>
      </c>
      <c r="F13" s="6">
        <v>10</v>
      </c>
      <c r="G13" s="6">
        <v>8</v>
      </c>
      <c r="H13" s="15">
        <f t="shared" si="0"/>
        <v>48</v>
      </c>
      <c r="I13" s="6">
        <v>10</v>
      </c>
      <c r="J13" s="6">
        <v>10</v>
      </c>
      <c r="K13" s="6">
        <v>8</v>
      </c>
      <c r="L13" s="6">
        <v>8</v>
      </c>
      <c r="M13" s="6">
        <v>8</v>
      </c>
      <c r="N13" s="15">
        <f t="shared" si="1"/>
        <v>44</v>
      </c>
      <c r="O13" s="23">
        <f t="shared" si="2"/>
        <v>92</v>
      </c>
      <c r="P13" s="45">
        <f t="shared" ref="P13" si="8">O13+O14</f>
        <v>155</v>
      </c>
      <c r="Q13" s="47"/>
      <c r="R13" s="81"/>
    </row>
    <row r="14" spans="1:18" s="7" customFormat="1" x14ac:dyDescent="0.25">
      <c r="A14" s="69"/>
      <c r="B14" s="41"/>
      <c r="C14" s="6">
        <v>10</v>
      </c>
      <c r="D14" s="6">
        <v>10</v>
      </c>
      <c r="E14" s="6">
        <v>10</v>
      </c>
      <c r="F14" s="6">
        <v>0</v>
      </c>
      <c r="G14" s="6">
        <v>0</v>
      </c>
      <c r="H14" s="15">
        <f t="shared" si="0"/>
        <v>30</v>
      </c>
      <c r="I14" s="6">
        <v>10</v>
      </c>
      <c r="J14" s="6">
        <v>10</v>
      </c>
      <c r="K14" s="6">
        <v>7</v>
      </c>
      <c r="L14" s="6">
        <v>6</v>
      </c>
      <c r="M14" s="6">
        <v>0</v>
      </c>
      <c r="N14" s="15">
        <f t="shared" si="1"/>
        <v>33</v>
      </c>
      <c r="O14" s="23">
        <f t="shared" si="2"/>
        <v>63</v>
      </c>
      <c r="P14" s="46"/>
      <c r="Q14" s="47"/>
      <c r="R14" s="81"/>
    </row>
    <row r="15" spans="1:18" s="7" customFormat="1" x14ac:dyDescent="0.25">
      <c r="A15" s="25" t="s">
        <v>94</v>
      </c>
      <c r="B15" s="42"/>
      <c r="C15" s="6">
        <v>10</v>
      </c>
      <c r="D15" s="6">
        <v>10</v>
      </c>
      <c r="E15" s="6">
        <v>10</v>
      </c>
      <c r="F15" s="6">
        <v>8</v>
      </c>
      <c r="G15" s="6">
        <v>0</v>
      </c>
      <c r="H15" s="15">
        <f t="shared" si="0"/>
        <v>38</v>
      </c>
      <c r="I15" s="6">
        <v>10</v>
      </c>
      <c r="J15" s="6">
        <v>9</v>
      </c>
      <c r="K15" s="6">
        <v>7</v>
      </c>
      <c r="L15" s="6">
        <v>6</v>
      </c>
      <c r="M15" s="6">
        <v>0</v>
      </c>
      <c r="N15" s="15">
        <f t="shared" si="1"/>
        <v>32</v>
      </c>
      <c r="O15" s="23">
        <f t="shared" si="2"/>
        <v>70</v>
      </c>
      <c r="P15" s="28" t="s">
        <v>92</v>
      </c>
      <c r="Q15" s="34"/>
      <c r="R15" s="82"/>
    </row>
    <row r="16" spans="1:18" s="13" customFormat="1" x14ac:dyDescent="0.25">
      <c r="A16" s="38" t="s">
        <v>14</v>
      </c>
      <c r="B16" s="50" t="s">
        <v>7</v>
      </c>
      <c r="C16" s="12">
        <v>8</v>
      </c>
      <c r="D16" s="12">
        <v>8</v>
      </c>
      <c r="E16" s="12">
        <v>0</v>
      </c>
      <c r="F16" s="12">
        <v>0</v>
      </c>
      <c r="G16" s="12">
        <v>0</v>
      </c>
      <c r="H16" s="15">
        <f t="shared" si="0"/>
        <v>16</v>
      </c>
      <c r="I16" s="12">
        <v>10</v>
      </c>
      <c r="J16" s="12">
        <v>8</v>
      </c>
      <c r="K16" s="12">
        <v>6</v>
      </c>
      <c r="L16" s="12">
        <v>6</v>
      </c>
      <c r="M16" s="12">
        <v>0</v>
      </c>
      <c r="N16" s="15">
        <f t="shared" si="1"/>
        <v>30</v>
      </c>
      <c r="O16" s="23">
        <f t="shared" si="2"/>
        <v>46</v>
      </c>
      <c r="P16" s="45">
        <f t="shared" ref="P16" si="9">O16+O17</f>
        <v>112</v>
      </c>
      <c r="Q16" s="35">
        <f t="shared" ref="Q16" si="10">P16+P18+P20</f>
        <v>307</v>
      </c>
      <c r="R16" s="83" t="s">
        <v>124</v>
      </c>
    </row>
    <row r="17" spans="1:18" s="13" customFormat="1" x14ac:dyDescent="0.25">
      <c r="A17" s="39"/>
      <c r="B17" s="51"/>
      <c r="C17" s="12">
        <v>8</v>
      </c>
      <c r="D17" s="12">
        <v>8</v>
      </c>
      <c r="E17" s="12">
        <v>7</v>
      </c>
      <c r="F17" s="12">
        <v>6</v>
      </c>
      <c r="G17" s="12">
        <v>0</v>
      </c>
      <c r="H17" s="15">
        <f t="shared" si="0"/>
        <v>29</v>
      </c>
      <c r="I17" s="12">
        <v>9</v>
      </c>
      <c r="J17" s="12">
        <v>9</v>
      </c>
      <c r="K17" s="12">
        <v>7</v>
      </c>
      <c r="L17" s="12">
        <v>6</v>
      </c>
      <c r="M17" s="12">
        <v>6</v>
      </c>
      <c r="N17" s="15">
        <f t="shared" si="1"/>
        <v>37</v>
      </c>
      <c r="O17" s="23">
        <f t="shared" si="2"/>
        <v>66</v>
      </c>
      <c r="P17" s="46"/>
      <c r="Q17" s="36"/>
      <c r="R17" s="83"/>
    </row>
    <row r="18" spans="1:18" s="13" customFormat="1" x14ac:dyDescent="0.25">
      <c r="A18" s="38" t="s">
        <v>15</v>
      </c>
      <c r="B18" s="51"/>
      <c r="C18" s="12">
        <v>6</v>
      </c>
      <c r="D18" s="12">
        <v>7</v>
      </c>
      <c r="E18" s="12">
        <v>0</v>
      </c>
      <c r="F18" s="12">
        <v>0</v>
      </c>
      <c r="G18" s="12">
        <v>0</v>
      </c>
      <c r="H18" s="15">
        <f t="shared" si="0"/>
        <v>13</v>
      </c>
      <c r="I18" s="12">
        <v>10</v>
      </c>
      <c r="J18" s="12">
        <v>8</v>
      </c>
      <c r="K18" s="12">
        <v>7</v>
      </c>
      <c r="L18" s="12">
        <v>0</v>
      </c>
      <c r="M18" s="12">
        <v>0</v>
      </c>
      <c r="N18" s="15">
        <f t="shared" si="1"/>
        <v>25</v>
      </c>
      <c r="O18" s="23">
        <f t="shared" si="2"/>
        <v>38</v>
      </c>
      <c r="P18" s="45">
        <f t="shared" ref="P18" si="11">O18+O19</f>
        <v>87</v>
      </c>
      <c r="Q18" s="36"/>
      <c r="R18" s="83"/>
    </row>
    <row r="19" spans="1:18" s="13" customFormat="1" x14ac:dyDescent="0.25">
      <c r="A19" s="39"/>
      <c r="B19" s="51"/>
      <c r="C19" s="12">
        <v>9</v>
      </c>
      <c r="D19" s="12">
        <v>8</v>
      </c>
      <c r="E19" s="12">
        <v>0</v>
      </c>
      <c r="F19" s="12">
        <v>0</v>
      </c>
      <c r="G19" s="12">
        <v>0</v>
      </c>
      <c r="H19" s="15">
        <f t="shared" si="0"/>
        <v>17</v>
      </c>
      <c r="I19" s="12">
        <v>10</v>
      </c>
      <c r="J19" s="12">
        <v>8</v>
      </c>
      <c r="K19" s="12">
        <v>7</v>
      </c>
      <c r="L19" s="12">
        <v>7</v>
      </c>
      <c r="M19" s="12">
        <v>0</v>
      </c>
      <c r="N19" s="15">
        <f t="shared" si="1"/>
        <v>32</v>
      </c>
      <c r="O19" s="23">
        <f t="shared" si="2"/>
        <v>49</v>
      </c>
      <c r="P19" s="46"/>
      <c r="Q19" s="36"/>
      <c r="R19" s="83"/>
    </row>
    <row r="20" spans="1:18" s="13" customFormat="1" x14ac:dyDescent="0.25">
      <c r="A20" s="38" t="s">
        <v>16</v>
      </c>
      <c r="B20" s="51"/>
      <c r="C20" s="12">
        <v>10</v>
      </c>
      <c r="D20" s="12">
        <v>10</v>
      </c>
      <c r="E20" s="12">
        <v>9</v>
      </c>
      <c r="F20" s="12">
        <v>7</v>
      </c>
      <c r="G20" s="12">
        <v>6</v>
      </c>
      <c r="H20" s="15">
        <f t="shared" si="0"/>
        <v>42</v>
      </c>
      <c r="I20" s="12">
        <v>9</v>
      </c>
      <c r="J20" s="12">
        <v>9</v>
      </c>
      <c r="K20" s="12">
        <v>8</v>
      </c>
      <c r="L20" s="12">
        <v>7</v>
      </c>
      <c r="M20" s="12">
        <v>7</v>
      </c>
      <c r="N20" s="15">
        <f t="shared" si="1"/>
        <v>40</v>
      </c>
      <c r="O20" s="23">
        <f t="shared" si="2"/>
        <v>82</v>
      </c>
      <c r="P20" s="45">
        <f t="shared" ref="P20" si="12">O20+O21</f>
        <v>108</v>
      </c>
      <c r="Q20" s="36"/>
      <c r="R20" s="83"/>
    </row>
    <row r="21" spans="1:18" s="13" customFormat="1" x14ac:dyDescent="0.25">
      <c r="A21" s="39"/>
      <c r="B21" s="52"/>
      <c r="C21" s="12">
        <v>10</v>
      </c>
      <c r="D21" s="12">
        <v>8</v>
      </c>
      <c r="E21" s="12">
        <v>0</v>
      </c>
      <c r="F21" s="12">
        <v>0</v>
      </c>
      <c r="G21" s="12">
        <v>0</v>
      </c>
      <c r="H21" s="15">
        <f t="shared" si="0"/>
        <v>18</v>
      </c>
      <c r="I21" s="12">
        <v>8</v>
      </c>
      <c r="J21" s="12">
        <v>0</v>
      </c>
      <c r="K21" s="12">
        <v>0</v>
      </c>
      <c r="L21" s="12">
        <v>0</v>
      </c>
      <c r="M21" s="12">
        <v>0</v>
      </c>
      <c r="N21" s="15">
        <f t="shared" si="1"/>
        <v>8</v>
      </c>
      <c r="O21" s="23">
        <f t="shared" si="2"/>
        <v>26</v>
      </c>
      <c r="P21" s="46"/>
      <c r="Q21" s="37"/>
      <c r="R21" s="83"/>
    </row>
    <row r="22" spans="1:18" s="9" customFormat="1" x14ac:dyDescent="0.25">
      <c r="A22" s="67" t="s">
        <v>18</v>
      </c>
      <c r="B22" s="62" t="s">
        <v>17</v>
      </c>
      <c r="C22" s="8">
        <v>10</v>
      </c>
      <c r="D22" s="8">
        <v>7</v>
      </c>
      <c r="E22" s="8">
        <v>0</v>
      </c>
      <c r="F22" s="8">
        <v>0</v>
      </c>
      <c r="G22" s="8">
        <v>0</v>
      </c>
      <c r="H22" s="15">
        <f t="shared" si="0"/>
        <v>17</v>
      </c>
      <c r="I22" s="8">
        <v>8</v>
      </c>
      <c r="J22" s="8">
        <v>7</v>
      </c>
      <c r="K22" s="8">
        <v>6</v>
      </c>
      <c r="L22" s="8">
        <v>0</v>
      </c>
      <c r="M22" s="8">
        <v>0</v>
      </c>
      <c r="N22" s="15">
        <f t="shared" si="1"/>
        <v>21</v>
      </c>
      <c r="O22" s="23">
        <f t="shared" si="2"/>
        <v>38</v>
      </c>
      <c r="P22" s="45">
        <f t="shared" ref="P22:P38" si="13">O22+O23</f>
        <v>72</v>
      </c>
      <c r="Q22" s="35">
        <f t="shared" ref="Q22" si="14">P22+P24+P26</f>
        <v>294</v>
      </c>
      <c r="R22" s="84" t="s">
        <v>120</v>
      </c>
    </row>
    <row r="23" spans="1:18" s="9" customFormat="1" x14ac:dyDescent="0.25">
      <c r="A23" s="68"/>
      <c r="B23" s="63"/>
      <c r="C23" s="8">
        <v>10</v>
      </c>
      <c r="D23" s="8">
        <v>0</v>
      </c>
      <c r="E23" s="8">
        <v>0</v>
      </c>
      <c r="F23" s="8">
        <v>0</v>
      </c>
      <c r="G23" s="8">
        <v>0</v>
      </c>
      <c r="H23" s="15">
        <f t="shared" si="0"/>
        <v>10</v>
      </c>
      <c r="I23" s="8">
        <v>10</v>
      </c>
      <c r="J23" s="8">
        <v>7</v>
      </c>
      <c r="K23" s="8">
        <v>7</v>
      </c>
      <c r="L23" s="8">
        <v>0</v>
      </c>
      <c r="M23" s="8">
        <v>0</v>
      </c>
      <c r="N23" s="15">
        <f t="shared" si="1"/>
        <v>24</v>
      </c>
      <c r="O23" s="23">
        <f t="shared" ref="O23" si="15">SUM(C23:G23,I23:M23)</f>
        <v>34</v>
      </c>
      <c r="P23" s="46"/>
      <c r="Q23" s="36"/>
      <c r="R23" s="84"/>
    </row>
    <row r="24" spans="1:18" s="9" customFormat="1" x14ac:dyDescent="0.25">
      <c r="A24" s="67" t="s">
        <v>19</v>
      </c>
      <c r="B24" s="63"/>
      <c r="C24" s="8">
        <v>10</v>
      </c>
      <c r="D24" s="8">
        <v>9</v>
      </c>
      <c r="E24" s="8">
        <v>9</v>
      </c>
      <c r="F24" s="8">
        <v>6</v>
      </c>
      <c r="G24" s="8">
        <v>0</v>
      </c>
      <c r="H24" s="15">
        <f t="shared" si="0"/>
        <v>34</v>
      </c>
      <c r="I24" s="8">
        <v>10</v>
      </c>
      <c r="J24" s="8">
        <v>10</v>
      </c>
      <c r="K24" s="8">
        <v>8</v>
      </c>
      <c r="L24" s="8">
        <v>7</v>
      </c>
      <c r="M24" s="8">
        <v>0</v>
      </c>
      <c r="N24" s="15">
        <f t="shared" si="1"/>
        <v>35</v>
      </c>
      <c r="O24" s="23">
        <f t="shared" si="2"/>
        <v>69</v>
      </c>
      <c r="P24" s="45">
        <f t="shared" si="13"/>
        <v>129</v>
      </c>
      <c r="Q24" s="36"/>
      <c r="R24" s="84"/>
    </row>
    <row r="25" spans="1:18" s="9" customFormat="1" x14ac:dyDescent="0.25">
      <c r="A25" s="68"/>
      <c r="B25" s="63"/>
      <c r="C25" s="8">
        <v>9</v>
      </c>
      <c r="D25" s="8">
        <v>8</v>
      </c>
      <c r="E25" s="8">
        <v>7</v>
      </c>
      <c r="F25" s="8">
        <v>6</v>
      </c>
      <c r="G25" s="8">
        <v>6</v>
      </c>
      <c r="H25" s="15">
        <f t="shared" si="0"/>
        <v>36</v>
      </c>
      <c r="I25" s="8">
        <v>9</v>
      </c>
      <c r="J25" s="8">
        <v>8</v>
      </c>
      <c r="K25" s="8">
        <v>7</v>
      </c>
      <c r="L25" s="8">
        <v>0</v>
      </c>
      <c r="M25" s="8">
        <v>0</v>
      </c>
      <c r="N25" s="15">
        <f t="shared" si="1"/>
        <v>24</v>
      </c>
      <c r="O25" s="23">
        <f t="shared" si="2"/>
        <v>60</v>
      </c>
      <c r="P25" s="46"/>
      <c r="Q25" s="36"/>
      <c r="R25" s="84"/>
    </row>
    <row r="26" spans="1:18" s="9" customFormat="1" x14ac:dyDescent="0.25">
      <c r="A26" s="67" t="s">
        <v>34</v>
      </c>
      <c r="B26" s="63"/>
      <c r="C26" s="8">
        <v>10</v>
      </c>
      <c r="D26" s="8">
        <v>8</v>
      </c>
      <c r="E26" s="8">
        <v>8</v>
      </c>
      <c r="F26" s="8">
        <v>6</v>
      </c>
      <c r="G26" s="8">
        <v>0</v>
      </c>
      <c r="H26" s="15">
        <f t="shared" si="0"/>
        <v>32</v>
      </c>
      <c r="I26" s="8">
        <v>10</v>
      </c>
      <c r="J26" s="8">
        <v>10</v>
      </c>
      <c r="K26" s="8">
        <v>6</v>
      </c>
      <c r="L26" s="8">
        <v>6</v>
      </c>
      <c r="M26" s="8">
        <v>6</v>
      </c>
      <c r="N26" s="15">
        <f t="shared" si="1"/>
        <v>38</v>
      </c>
      <c r="O26" s="23">
        <f t="shared" si="2"/>
        <v>70</v>
      </c>
      <c r="P26" s="45">
        <f t="shared" si="13"/>
        <v>93</v>
      </c>
      <c r="Q26" s="36"/>
      <c r="R26" s="84"/>
    </row>
    <row r="27" spans="1:18" s="9" customFormat="1" x14ac:dyDescent="0.25">
      <c r="A27" s="68"/>
      <c r="B27" s="64"/>
      <c r="C27" s="8">
        <v>9</v>
      </c>
      <c r="D27" s="8">
        <v>7</v>
      </c>
      <c r="E27" s="8">
        <v>0</v>
      </c>
      <c r="F27" s="8">
        <v>0</v>
      </c>
      <c r="G27" s="8">
        <v>0</v>
      </c>
      <c r="H27" s="15">
        <f t="shared" si="0"/>
        <v>16</v>
      </c>
      <c r="I27" s="8">
        <v>7</v>
      </c>
      <c r="J27" s="8">
        <v>0</v>
      </c>
      <c r="K27" s="8">
        <v>0</v>
      </c>
      <c r="L27" s="8">
        <v>0</v>
      </c>
      <c r="M27" s="8">
        <v>0</v>
      </c>
      <c r="N27" s="15">
        <f t="shared" si="1"/>
        <v>7</v>
      </c>
      <c r="O27" s="23">
        <f t="shared" si="2"/>
        <v>23</v>
      </c>
      <c r="P27" s="46"/>
      <c r="Q27" s="37"/>
      <c r="R27" s="84"/>
    </row>
    <row r="28" spans="1:18" s="17" customFormat="1" ht="15.75" customHeight="1" x14ac:dyDescent="0.25">
      <c r="A28" s="43" t="s">
        <v>21</v>
      </c>
      <c r="B28" s="59" t="s">
        <v>91</v>
      </c>
      <c r="C28" s="16">
        <v>10</v>
      </c>
      <c r="D28" s="16">
        <v>0</v>
      </c>
      <c r="E28" s="16">
        <v>0</v>
      </c>
      <c r="F28" s="16">
        <v>0</v>
      </c>
      <c r="G28" s="16">
        <v>0</v>
      </c>
      <c r="H28" s="15">
        <f t="shared" si="0"/>
        <v>10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5">
        <f t="shared" si="1"/>
        <v>0</v>
      </c>
      <c r="O28" s="23">
        <f t="shared" si="2"/>
        <v>10</v>
      </c>
      <c r="P28" s="45">
        <f t="shared" si="13"/>
        <v>42</v>
      </c>
      <c r="Q28" s="35">
        <f t="shared" ref="Q28" si="16">P28+P30+P32</f>
        <v>199</v>
      </c>
      <c r="R28" s="80" t="s">
        <v>111</v>
      </c>
    </row>
    <row r="29" spans="1:18" s="17" customFormat="1" ht="16.5" customHeight="1" x14ac:dyDescent="0.25">
      <c r="A29" s="44"/>
      <c r="B29" s="60"/>
      <c r="C29" s="16">
        <v>8</v>
      </c>
      <c r="D29" s="16">
        <v>0</v>
      </c>
      <c r="E29" s="16">
        <v>0</v>
      </c>
      <c r="F29" s="16">
        <v>0</v>
      </c>
      <c r="G29" s="16">
        <v>0</v>
      </c>
      <c r="H29" s="15">
        <f t="shared" si="0"/>
        <v>8</v>
      </c>
      <c r="I29" s="16">
        <v>10</v>
      </c>
      <c r="J29" s="16">
        <v>8</v>
      </c>
      <c r="K29" s="16">
        <v>6</v>
      </c>
      <c r="L29" s="16">
        <v>0</v>
      </c>
      <c r="M29" s="16">
        <v>0</v>
      </c>
      <c r="N29" s="15">
        <f t="shared" si="1"/>
        <v>24</v>
      </c>
      <c r="O29" s="23">
        <f t="shared" si="2"/>
        <v>32</v>
      </c>
      <c r="P29" s="46"/>
      <c r="Q29" s="36"/>
      <c r="R29" s="80"/>
    </row>
    <row r="30" spans="1:18" s="17" customFormat="1" x14ac:dyDescent="0.25">
      <c r="A30" s="43" t="s">
        <v>22</v>
      </c>
      <c r="B30" s="60"/>
      <c r="C30" s="16">
        <v>10</v>
      </c>
      <c r="D30" s="16">
        <v>10</v>
      </c>
      <c r="E30" s="16">
        <v>8</v>
      </c>
      <c r="F30" s="16">
        <v>6</v>
      </c>
      <c r="G30" s="16">
        <v>0</v>
      </c>
      <c r="H30" s="15">
        <f t="shared" si="0"/>
        <v>34</v>
      </c>
      <c r="I30" s="16">
        <v>10</v>
      </c>
      <c r="J30" s="16">
        <v>9</v>
      </c>
      <c r="K30" s="16">
        <v>9</v>
      </c>
      <c r="L30" s="16">
        <v>8</v>
      </c>
      <c r="M30" s="16">
        <v>0</v>
      </c>
      <c r="N30" s="15">
        <f t="shared" si="1"/>
        <v>36</v>
      </c>
      <c r="O30" s="23">
        <f t="shared" si="2"/>
        <v>70</v>
      </c>
      <c r="P30" s="45">
        <f t="shared" si="13"/>
        <v>126</v>
      </c>
      <c r="Q30" s="36"/>
      <c r="R30" s="80"/>
    </row>
    <row r="31" spans="1:18" s="17" customFormat="1" x14ac:dyDescent="0.25">
      <c r="A31" s="44"/>
      <c r="B31" s="60"/>
      <c r="C31" s="16">
        <v>0</v>
      </c>
      <c r="D31" s="16">
        <v>0</v>
      </c>
      <c r="E31" s="16">
        <v>6</v>
      </c>
      <c r="F31" s="16">
        <v>9</v>
      </c>
      <c r="G31" s="16">
        <v>10</v>
      </c>
      <c r="H31" s="15">
        <f t="shared" si="0"/>
        <v>25</v>
      </c>
      <c r="I31" s="16">
        <v>8</v>
      </c>
      <c r="J31" s="16">
        <v>9</v>
      </c>
      <c r="K31" s="16">
        <v>8</v>
      </c>
      <c r="L31" s="16">
        <v>6</v>
      </c>
      <c r="M31" s="16">
        <v>0</v>
      </c>
      <c r="N31" s="15">
        <f t="shared" si="1"/>
        <v>31</v>
      </c>
      <c r="O31" s="23">
        <f t="shared" si="2"/>
        <v>56</v>
      </c>
      <c r="P31" s="46"/>
      <c r="Q31" s="36"/>
      <c r="R31" s="80"/>
    </row>
    <row r="32" spans="1:18" s="17" customFormat="1" x14ac:dyDescent="0.25">
      <c r="A32" s="43" t="s">
        <v>23</v>
      </c>
      <c r="B32" s="60"/>
      <c r="C32" s="16">
        <v>6</v>
      </c>
      <c r="D32" s="16">
        <v>0</v>
      </c>
      <c r="E32" s="16">
        <v>0</v>
      </c>
      <c r="F32" s="16">
        <v>0</v>
      </c>
      <c r="G32" s="16">
        <v>0</v>
      </c>
      <c r="H32" s="15">
        <f t="shared" si="0"/>
        <v>6</v>
      </c>
      <c r="I32" s="16">
        <v>6</v>
      </c>
      <c r="J32" s="16">
        <v>0</v>
      </c>
      <c r="K32" s="16">
        <v>0</v>
      </c>
      <c r="L32" s="16">
        <v>0</v>
      </c>
      <c r="M32" s="16">
        <v>0</v>
      </c>
      <c r="N32" s="15">
        <f t="shared" si="1"/>
        <v>6</v>
      </c>
      <c r="O32" s="23">
        <f t="shared" si="2"/>
        <v>12</v>
      </c>
      <c r="P32" s="45">
        <f t="shared" si="13"/>
        <v>31</v>
      </c>
      <c r="Q32" s="36"/>
      <c r="R32" s="80"/>
    </row>
    <row r="33" spans="1:18" s="17" customFormat="1" x14ac:dyDescent="0.25">
      <c r="A33" s="44"/>
      <c r="B33" s="61"/>
      <c r="C33" s="16">
        <v>7</v>
      </c>
      <c r="D33" s="16">
        <v>6</v>
      </c>
      <c r="E33" s="16">
        <v>0</v>
      </c>
      <c r="F33" s="16">
        <v>0</v>
      </c>
      <c r="G33" s="16">
        <v>0</v>
      </c>
      <c r="H33" s="15">
        <f t="shared" si="0"/>
        <v>13</v>
      </c>
      <c r="I33" s="16">
        <v>6</v>
      </c>
      <c r="J33" s="16">
        <v>0</v>
      </c>
      <c r="K33" s="16">
        <v>0</v>
      </c>
      <c r="L33" s="16">
        <v>0</v>
      </c>
      <c r="M33" s="16">
        <v>0</v>
      </c>
      <c r="N33" s="15">
        <f t="shared" si="1"/>
        <v>6</v>
      </c>
      <c r="O33" s="23">
        <f t="shared" si="2"/>
        <v>19</v>
      </c>
      <c r="P33" s="46"/>
      <c r="Q33" s="37"/>
      <c r="R33" s="80"/>
    </row>
    <row r="34" spans="1:18" s="7" customFormat="1" x14ac:dyDescent="0.25">
      <c r="A34" s="65" t="s">
        <v>25</v>
      </c>
      <c r="B34" s="40" t="s">
        <v>24</v>
      </c>
      <c r="C34" s="6">
        <v>9</v>
      </c>
      <c r="D34" s="6">
        <v>8</v>
      </c>
      <c r="E34" s="6">
        <v>7</v>
      </c>
      <c r="F34" s="6">
        <v>0</v>
      </c>
      <c r="G34" s="6">
        <v>0</v>
      </c>
      <c r="H34" s="15">
        <f t="shared" si="0"/>
        <v>24</v>
      </c>
      <c r="I34" s="6">
        <v>9</v>
      </c>
      <c r="J34" s="6">
        <v>9</v>
      </c>
      <c r="K34" s="6">
        <v>8</v>
      </c>
      <c r="L34" s="6">
        <v>7</v>
      </c>
      <c r="M34" s="6">
        <v>6</v>
      </c>
      <c r="N34" s="15">
        <f t="shared" si="1"/>
        <v>39</v>
      </c>
      <c r="O34" s="23">
        <f t="shared" si="2"/>
        <v>63</v>
      </c>
      <c r="P34" s="45">
        <f t="shared" si="13"/>
        <v>92</v>
      </c>
      <c r="Q34" s="35">
        <f t="shared" ref="Q34" si="17">P34+P36+P38</f>
        <v>300</v>
      </c>
      <c r="R34" s="81" t="s">
        <v>122</v>
      </c>
    </row>
    <row r="35" spans="1:18" s="7" customFormat="1" x14ac:dyDescent="0.25">
      <c r="A35" s="66"/>
      <c r="B35" s="41"/>
      <c r="C35" s="6">
        <v>10</v>
      </c>
      <c r="D35" s="6">
        <v>10</v>
      </c>
      <c r="E35" s="6">
        <v>9</v>
      </c>
      <c r="F35" s="6">
        <v>0</v>
      </c>
      <c r="G35" s="6">
        <v>0</v>
      </c>
      <c r="H35" s="15">
        <f t="shared" si="0"/>
        <v>29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15">
        <f t="shared" si="1"/>
        <v>0</v>
      </c>
      <c r="O35" s="23">
        <f t="shared" si="2"/>
        <v>29</v>
      </c>
      <c r="P35" s="46"/>
      <c r="Q35" s="36"/>
      <c r="R35" s="81"/>
    </row>
    <row r="36" spans="1:18" s="7" customFormat="1" x14ac:dyDescent="0.25">
      <c r="A36" s="65" t="s">
        <v>26</v>
      </c>
      <c r="B36" s="41"/>
      <c r="C36" s="6">
        <v>8</v>
      </c>
      <c r="D36" s="6">
        <v>7</v>
      </c>
      <c r="E36" s="6">
        <v>6</v>
      </c>
      <c r="F36" s="6">
        <v>0</v>
      </c>
      <c r="G36" s="6">
        <v>0</v>
      </c>
      <c r="H36" s="15">
        <f t="shared" si="0"/>
        <v>21</v>
      </c>
      <c r="I36" s="6">
        <v>10</v>
      </c>
      <c r="J36" s="6">
        <v>9</v>
      </c>
      <c r="K36" s="6">
        <v>8</v>
      </c>
      <c r="L36" s="6">
        <v>8</v>
      </c>
      <c r="M36" s="6">
        <v>0</v>
      </c>
      <c r="N36" s="15">
        <f t="shared" si="1"/>
        <v>35</v>
      </c>
      <c r="O36" s="23">
        <f t="shared" si="2"/>
        <v>56</v>
      </c>
      <c r="P36" s="45">
        <f t="shared" si="13"/>
        <v>112</v>
      </c>
      <c r="Q36" s="36"/>
      <c r="R36" s="81"/>
    </row>
    <row r="37" spans="1:18" s="7" customFormat="1" x14ac:dyDescent="0.25">
      <c r="A37" s="66"/>
      <c r="B37" s="41"/>
      <c r="C37" s="6">
        <v>10</v>
      </c>
      <c r="D37" s="6">
        <v>8</v>
      </c>
      <c r="E37" s="6">
        <v>6</v>
      </c>
      <c r="F37" s="6">
        <v>6</v>
      </c>
      <c r="G37" s="6">
        <v>0</v>
      </c>
      <c r="H37" s="15">
        <f t="shared" si="0"/>
        <v>30</v>
      </c>
      <c r="I37" s="6">
        <v>10</v>
      </c>
      <c r="J37" s="6">
        <v>10</v>
      </c>
      <c r="K37" s="6">
        <v>6</v>
      </c>
      <c r="L37" s="6">
        <v>0</v>
      </c>
      <c r="M37" s="6">
        <v>0</v>
      </c>
      <c r="N37" s="15">
        <f t="shared" si="1"/>
        <v>26</v>
      </c>
      <c r="O37" s="23">
        <f t="shared" si="2"/>
        <v>56</v>
      </c>
      <c r="P37" s="46"/>
      <c r="Q37" s="36"/>
      <c r="R37" s="81"/>
    </row>
    <row r="38" spans="1:18" s="7" customFormat="1" x14ac:dyDescent="0.25">
      <c r="A38" s="65" t="s">
        <v>20</v>
      </c>
      <c r="B38" s="41"/>
      <c r="C38" s="6">
        <v>10</v>
      </c>
      <c r="D38" s="6">
        <v>8</v>
      </c>
      <c r="E38" s="6">
        <v>7</v>
      </c>
      <c r="F38" s="6">
        <v>0</v>
      </c>
      <c r="G38" s="6">
        <v>0</v>
      </c>
      <c r="H38" s="15">
        <f t="shared" si="0"/>
        <v>25</v>
      </c>
      <c r="I38" s="6">
        <v>10</v>
      </c>
      <c r="J38" s="6">
        <v>9</v>
      </c>
      <c r="K38" s="6">
        <v>7</v>
      </c>
      <c r="L38" s="6">
        <v>7</v>
      </c>
      <c r="M38" s="6">
        <v>0</v>
      </c>
      <c r="N38" s="15">
        <f t="shared" si="1"/>
        <v>33</v>
      </c>
      <c r="O38" s="23">
        <f t="shared" si="2"/>
        <v>58</v>
      </c>
      <c r="P38" s="45">
        <f t="shared" si="13"/>
        <v>96</v>
      </c>
      <c r="Q38" s="36"/>
      <c r="R38" s="81"/>
    </row>
    <row r="39" spans="1:18" s="7" customFormat="1" x14ac:dyDescent="0.25">
      <c r="A39" s="66"/>
      <c r="B39" s="42"/>
      <c r="C39" s="6">
        <v>9</v>
      </c>
      <c r="D39" s="6">
        <v>9</v>
      </c>
      <c r="E39" s="6">
        <v>8</v>
      </c>
      <c r="F39" s="6">
        <v>0</v>
      </c>
      <c r="G39" s="6">
        <v>0</v>
      </c>
      <c r="H39" s="15">
        <f t="shared" si="0"/>
        <v>26</v>
      </c>
      <c r="I39" s="6">
        <v>6</v>
      </c>
      <c r="J39" s="6">
        <v>6</v>
      </c>
      <c r="K39" s="6">
        <v>0</v>
      </c>
      <c r="L39" s="6">
        <v>0</v>
      </c>
      <c r="M39" s="6">
        <v>0</v>
      </c>
      <c r="N39" s="15">
        <f t="shared" si="1"/>
        <v>12</v>
      </c>
      <c r="O39" s="23">
        <f t="shared" si="2"/>
        <v>38</v>
      </c>
      <c r="P39" s="46"/>
      <c r="Q39" s="37"/>
      <c r="R39" s="81"/>
    </row>
    <row r="40" spans="1:18" s="13" customFormat="1" x14ac:dyDescent="0.25">
      <c r="A40" s="38" t="s">
        <v>28</v>
      </c>
      <c r="B40" s="50" t="s">
        <v>27</v>
      </c>
      <c r="C40" s="12">
        <v>10</v>
      </c>
      <c r="D40" s="12">
        <v>6</v>
      </c>
      <c r="E40" s="12">
        <v>6</v>
      </c>
      <c r="F40" s="12">
        <v>0</v>
      </c>
      <c r="G40" s="12">
        <v>0</v>
      </c>
      <c r="H40" s="15">
        <f t="shared" si="0"/>
        <v>22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5">
        <f t="shared" si="1"/>
        <v>0</v>
      </c>
      <c r="O40" s="23">
        <f t="shared" si="2"/>
        <v>22</v>
      </c>
      <c r="P40" s="48">
        <f t="shared" ref="P40" si="18">O40+O41</f>
        <v>112</v>
      </c>
      <c r="Q40" s="35">
        <f t="shared" ref="Q40" si="19">P40+P42+P45</f>
        <v>417</v>
      </c>
      <c r="R40" s="92" t="s">
        <v>114</v>
      </c>
    </row>
    <row r="41" spans="1:18" s="13" customFormat="1" x14ac:dyDescent="0.25">
      <c r="A41" s="39"/>
      <c r="B41" s="51"/>
      <c r="C41" s="12">
        <v>10</v>
      </c>
      <c r="D41" s="12">
        <v>10</v>
      </c>
      <c r="E41" s="12">
        <v>10</v>
      </c>
      <c r="F41" s="12">
        <v>9</v>
      </c>
      <c r="G41" s="12">
        <v>9</v>
      </c>
      <c r="H41" s="15">
        <f t="shared" si="0"/>
        <v>48</v>
      </c>
      <c r="I41" s="12">
        <v>10</v>
      </c>
      <c r="J41" s="12">
        <v>9</v>
      </c>
      <c r="K41" s="12">
        <v>9</v>
      </c>
      <c r="L41" s="12">
        <v>7</v>
      </c>
      <c r="M41" s="12">
        <v>7</v>
      </c>
      <c r="N41" s="15">
        <f t="shared" si="1"/>
        <v>42</v>
      </c>
      <c r="O41" s="23">
        <f t="shared" si="2"/>
        <v>90</v>
      </c>
      <c r="P41" s="49"/>
      <c r="Q41" s="36"/>
      <c r="R41" s="92"/>
    </row>
    <row r="42" spans="1:18" s="13" customFormat="1" x14ac:dyDescent="0.25">
      <c r="A42" s="38" t="s">
        <v>29</v>
      </c>
      <c r="B42" s="51"/>
      <c r="C42" s="12">
        <v>10</v>
      </c>
      <c r="D42" s="12">
        <v>9</v>
      </c>
      <c r="E42" s="12">
        <v>9</v>
      </c>
      <c r="F42" s="12">
        <v>9</v>
      </c>
      <c r="G42" s="12">
        <v>9</v>
      </c>
      <c r="H42" s="15">
        <f t="shared" si="0"/>
        <v>46</v>
      </c>
      <c r="I42" s="12">
        <v>10</v>
      </c>
      <c r="J42" s="12">
        <v>9</v>
      </c>
      <c r="K42" s="12">
        <v>7</v>
      </c>
      <c r="L42" s="12">
        <v>7</v>
      </c>
      <c r="M42" s="12">
        <v>7</v>
      </c>
      <c r="N42" s="15">
        <f t="shared" si="1"/>
        <v>40</v>
      </c>
      <c r="O42" s="23">
        <f t="shared" si="2"/>
        <v>86</v>
      </c>
      <c r="P42" s="48">
        <f t="shared" ref="P42" si="20">O42+O43</f>
        <v>175</v>
      </c>
      <c r="Q42" s="36"/>
      <c r="R42" s="92"/>
    </row>
    <row r="43" spans="1:18" s="13" customFormat="1" x14ac:dyDescent="0.25">
      <c r="A43" s="39"/>
      <c r="B43" s="51"/>
      <c r="C43" s="12">
        <v>10</v>
      </c>
      <c r="D43" s="12">
        <v>10</v>
      </c>
      <c r="E43" s="12">
        <v>9</v>
      </c>
      <c r="F43" s="12">
        <v>8</v>
      </c>
      <c r="G43" s="12">
        <v>7</v>
      </c>
      <c r="H43" s="15">
        <f t="shared" si="0"/>
        <v>44</v>
      </c>
      <c r="I43" s="12">
        <v>10</v>
      </c>
      <c r="J43" s="12">
        <v>10</v>
      </c>
      <c r="K43" s="12">
        <v>9</v>
      </c>
      <c r="L43" s="12">
        <v>8</v>
      </c>
      <c r="M43" s="12">
        <v>8</v>
      </c>
      <c r="N43" s="15">
        <f t="shared" si="1"/>
        <v>45</v>
      </c>
      <c r="O43" s="23">
        <f t="shared" si="2"/>
        <v>89</v>
      </c>
      <c r="P43" s="49"/>
      <c r="Q43" s="36"/>
      <c r="R43" s="92"/>
    </row>
    <row r="44" spans="1:18" s="13" customFormat="1" x14ac:dyDescent="0.25">
      <c r="A44" s="31" t="s">
        <v>95</v>
      </c>
      <c r="B44" s="51"/>
      <c r="C44" s="12">
        <v>10</v>
      </c>
      <c r="D44" s="12">
        <v>9</v>
      </c>
      <c r="E44" s="12">
        <v>8</v>
      </c>
      <c r="F44" s="12">
        <v>8</v>
      </c>
      <c r="G44" s="12">
        <v>0</v>
      </c>
      <c r="H44" s="15">
        <f t="shared" si="0"/>
        <v>35</v>
      </c>
      <c r="I44" s="12">
        <v>10</v>
      </c>
      <c r="J44" s="12">
        <v>8</v>
      </c>
      <c r="K44" s="12">
        <v>8</v>
      </c>
      <c r="L44" s="12">
        <v>6</v>
      </c>
      <c r="M44" s="12">
        <v>6</v>
      </c>
      <c r="N44" s="15">
        <f t="shared" si="1"/>
        <v>38</v>
      </c>
      <c r="O44" s="23">
        <f t="shared" si="2"/>
        <v>73</v>
      </c>
      <c r="P44" s="30" t="s">
        <v>93</v>
      </c>
      <c r="Q44" s="36"/>
      <c r="R44" s="92"/>
    </row>
    <row r="45" spans="1:18" s="13" customFormat="1" x14ac:dyDescent="0.25">
      <c r="A45" s="38" t="s">
        <v>30</v>
      </c>
      <c r="B45" s="51"/>
      <c r="C45" s="12">
        <v>10</v>
      </c>
      <c r="D45" s="12">
        <v>7</v>
      </c>
      <c r="E45" s="12">
        <v>0</v>
      </c>
      <c r="F45" s="12">
        <v>0</v>
      </c>
      <c r="G45" s="12">
        <v>0</v>
      </c>
      <c r="H45" s="15">
        <f t="shared" si="0"/>
        <v>17</v>
      </c>
      <c r="I45" s="12">
        <v>10</v>
      </c>
      <c r="J45" s="12">
        <v>10</v>
      </c>
      <c r="K45" s="12">
        <v>9</v>
      </c>
      <c r="L45" s="12">
        <v>8</v>
      </c>
      <c r="M45" s="12">
        <v>6</v>
      </c>
      <c r="N45" s="15">
        <f t="shared" si="1"/>
        <v>43</v>
      </c>
      <c r="O45" s="23">
        <f t="shared" si="2"/>
        <v>60</v>
      </c>
      <c r="P45" s="48">
        <f t="shared" ref="P45" si="21">O45+O46</f>
        <v>130</v>
      </c>
      <c r="Q45" s="36"/>
      <c r="R45" s="92"/>
    </row>
    <row r="46" spans="1:18" s="13" customFormat="1" x14ac:dyDescent="0.25">
      <c r="A46" s="39"/>
      <c r="B46" s="52"/>
      <c r="C46" s="12">
        <v>9</v>
      </c>
      <c r="D46" s="12">
        <v>9</v>
      </c>
      <c r="E46" s="12">
        <v>8</v>
      </c>
      <c r="F46" s="12">
        <v>8</v>
      </c>
      <c r="G46" s="12">
        <v>8</v>
      </c>
      <c r="H46" s="15">
        <f t="shared" si="0"/>
        <v>42</v>
      </c>
      <c r="I46" s="12">
        <v>10</v>
      </c>
      <c r="J46" s="12">
        <v>10</v>
      </c>
      <c r="K46" s="12">
        <v>8</v>
      </c>
      <c r="L46" s="12">
        <v>0</v>
      </c>
      <c r="M46" s="12">
        <v>0</v>
      </c>
      <c r="N46" s="15">
        <f t="shared" si="1"/>
        <v>28</v>
      </c>
      <c r="O46" s="23">
        <f t="shared" si="2"/>
        <v>70</v>
      </c>
      <c r="P46" s="49"/>
      <c r="Q46" s="37"/>
      <c r="R46" s="92"/>
    </row>
    <row r="47" spans="1:18" s="11" customFormat="1" x14ac:dyDescent="0.25">
      <c r="A47" s="70" t="s">
        <v>98</v>
      </c>
      <c r="B47" s="75" t="s">
        <v>31</v>
      </c>
      <c r="C47" s="10">
        <v>10</v>
      </c>
      <c r="D47" s="10">
        <v>10</v>
      </c>
      <c r="E47" s="10">
        <v>9</v>
      </c>
      <c r="F47" s="10">
        <v>7</v>
      </c>
      <c r="G47" s="10">
        <v>6</v>
      </c>
      <c r="H47" s="15">
        <f t="shared" si="0"/>
        <v>42</v>
      </c>
      <c r="I47" s="10">
        <v>10</v>
      </c>
      <c r="J47" s="10">
        <v>9</v>
      </c>
      <c r="K47" s="10">
        <v>8</v>
      </c>
      <c r="L47" s="10">
        <v>7</v>
      </c>
      <c r="M47" s="10">
        <v>7</v>
      </c>
      <c r="N47" s="15">
        <f t="shared" si="1"/>
        <v>41</v>
      </c>
      <c r="O47" s="23">
        <f t="shared" si="2"/>
        <v>83</v>
      </c>
      <c r="P47" s="48">
        <f t="shared" ref="P47" si="22">O47+O48</f>
        <v>164</v>
      </c>
      <c r="Q47" s="35">
        <f t="shared" ref="Q47" si="23">P47+P50+P53</f>
        <v>450</v>
      </c>
      <c r="R47" s="93" t="s">
        <v>113</v>
      </c>
    </row>
    <row r="48" spans="1:18" s="11" customFormat="1" x14ac:dyDescent="0.25">
      <c r="A48" s="71"/>
      <c r="B48" s="76"/>
      <c r="C48" s="10">
        <v>10</v>
      </c>
      <c r="D48" s="10">
        <v>8</v>
      </c>
      <c r="E48" s="10">
        <v>8</v>
      </c>
      <c r="F48" s="10">
        <v>9</v>
      </c>
      <c r="G48" s="10">
        <v>8</v>
      </c>
      <c r="H48" s="15">
        <f t="shared" si="0"/>
        <v>43</v>
      </c>
      <c r="I48" s="10">
        <v>10</v>
      </c>
      <c r="J48" s="10">
        <v>8</v>
      </c>
      <c r="K48" s="10">
        <v>7</v>
      </c>
      <c r="L48" s="10">
        <v>7</v>
      </c>
      <c r="M48" s="10">
        <v>6</v>
      </c>
      <c r="N48" s="15">
        <f t="shared" si="1"/>
        <v>38</v>
      </c>
      <c r="O48" s="23">
        <f t="shared" si="2"/>
        <v>81</v>
      </c>
      <c r="P48" s="49"/>
      <c r="Q48" s="36"/>
      <c r="R48" s="93"/>
    </row>
    <row r="49" spans="1:18" s="11" customFormat="1" x14ac:dyDescent="0.25">
      <c r="A49" s="32" t="s">
        <v>97</v>
      </c>
      <c r="B49" s="76"/>
      <c r="C49" s="10">
        <v>10</v>
      </c>
      <c r="D49" s="10">
        <v>8</v>
      </c>
      <c r="E49" s="10">
        <v>8</v>
      </c>
      <c r="F49" s="10">
        <v>7</v>
      </c>
      <c r="G49" s="10">
        <v>6</v>
      </c>
      <c r="H49" s="15">
        <f t="shared" si="0"/>
        <v>39</v>
      </c>
      <c r="I49" s="10">
        <v>9</v>
      </c>
      <c r="J49" s="10">
        <v>8</v>
      </c>
      <c r="K49" s="10">
        <v>8</v>
      </c>
      <c r="L49" s="10">
        <v>8</v>
      </c>
      <c r="M49" s="10">
        <v>7</v>
      </c>
      <c r="N49" s="15">
        <f t="shared" si="1"/>
        <v>40</v>
      </c>
      <c r="O49" s="23">
        <f t="shared" si="2"/>
        <v>79</v>
      </c>
      <c r="P49" s="30" t="s">
        <v>96</v>
      </c>
      <c r="Q49" s="36"/>
      <c r="R49" s="93"/>
    </row>
    <row r="50" spans="1:18" s="11" customFormat="1" x14ac:dyDescent="0.25">
      <c r="A50" s="70" t="s">
        <v>32</v>
      </c>
      <c r="B50" s="76"/>
      <c r="C50" s="10">
        <v>10</v>
      </c>
      <c r="D50" s="10">
        <v>10</v>
      </c>
      <c r="E50" s="10">
        <v>10</v>
      </c>
      <c r="F50" s="10">
        <v>9</v>
      </c>
      <c r="G50" s="10">
        <v>8</v>
      </c>
      <c r="H50" s="15">
        <f t="shared" si="0"/>
        <v>47</v>
      </c>
      <c r="I50" s="10">
        <v>10</v>
      </c>
      <c r="J50" s="10">
        <v>10</v>
      </c>
      <c r="K50" s="10">
        <v>9</v>
      </c>
      <c r="L50" s="10">
        <v>8</v>
      </c>
      <c r="M50" s="10">
        <v>6</v>
      </c>
      <c r="N50" s="15">
        <f t="shared" si="1"/>
        <v>43</v>
      </c>
      <c r="O50" s="23">
        <f t="shared" si="2"/>
        <v>90</v>
      </c>
      <c r="P50" s="48">
        <f t="shared" ref="P50" si="24">O50+O51</f>
        <v>162</v>
      </c>
      <c r="Q50" s="36"/>
      <c r="R50" s="93"/>
    </row>
    <row r="51" spans="1:18" s="11" customFormat="1" x14ac:dyDescent="0.25">
      <c r="A51" s="71"/>
      <c r="B51" s="76"/>
      <c r="C51" s="10">
        <v>10</v>
      </c>
      <c r="D51" s="10">
        <v>10</v>
      </c>
      <c r="E51" s="10">
        <v>7</v>
      </c>
      <c r="F51" s="10">
        <v>8</v>
      </c>
      <c r="G51" s="10">
        <v>7</v>
      </c>
      <c r="H51" s="15">
        <f t="shared" si="0"/>
        <v>42</v>
      </c>
      <c r="I51" s="10">
        <v>9</v>
      </c>
      <c r="J51" s="10">
        <v>8</v>
      </c>
      <c r="K51" s="10">
        <v>7</v>
      </c>
      <c r="L51" s="10">
        <v>6</v>
      </c>
      <c r="M51" s="10">
        <v>0</v>
      </c>
      <c r="N51" s="15">
        <f t="shared" si="1"/>
        <v>30</v>
      </c>
      <c r="O51" s="23">
        <f t="shared" si="2"/>
        <v>72</v>
      </c>
      <c r="P51" s="49"/>
      <c r="Q51" s="36"/>
      <c r="R51" s="93"/>
    </row>
    <row r="52" spans="1:18" s="11" customFormat="1" x14ac:dyDescent="0.25">
      <c r="A52" s="32" t="s">
        <v>99</v>
      </c>
      <c r="B52" s="76"/>
      <c r="C52" s="10">
        <v>10</v>
      </c>
      <c r="D52" s="10">
        <v>9</v>
      </c>
      <c r="E52" s="10">
        <v>9</v>
      </c>
      <c r="F52" s="10">
        <v>9</v>
      </c>
      <c r="G52" s="10">
        <v>8</v>
      </c>
      <c r="H52" s="15">
        <f t="shared" si="0"/>
        <v>45</v>
      </c>
      <c r="I52" s="10">
        <v>10</v>
      </c>
      <c r="J52" s="10">
        <v>9</v>
      </c>
      <c r="K52" s="10">
        <v>7</v>
      </c>
      <c r="L52" s="10">
        <v>6</v>
      </c>
      <c r="M52" s="10">
        <v>0</v>
      </c>
      <c r="N52" s="15">
        <f t="shared" si="1"/>
        <v>32</v>
      </c>
      <c r="O52" s="23">
        <f t="shared" si="2"/>
        <v>77</v>
      </c>
      <c r="P52" s="30" t="s">
        <v>100</v>
      </c>
      <c r="Q52" s="36"/>
      <c r="R52" s="93"/>
    </row>
    <row r="53" spans="1:18" s="11" customFormat="1" x14ac:dyDescent="0.25">
      <c r="A53" s="70" t="s">
        <v>33</v>
      </c>
      <c r="B53" s="76"/>
      <c r="C53" s="10">
        <v>9</v>
      </c>
      <c r="D53" s="10">
        <v>7</v>
      </c>
      <c r="E53" s="10">
        <v>6</v>
      </c>
      <c r="F53" s="10">
        <v>0</v>
      </c>
      <c r="G53" s="10">
        <v>0</v>
      </c>
      <c r="H53" s="15">
        <f t="shared" si="0"/>
        <v>22</v>
      </c>
      <c r="I53" s="10">
        <v>10</v>
      </c>
      <c r="J53" s="10">
        <v>7</v>
      </c>
      <c r="K53" s="10">
        <v>7</v>
      </c>
      <c r="L53" s="10">
        <v>6</v>
      </c>
      <c r="M53" s="10">
        <v>0</v>
      </c>
      <c r="N53" s="15">
        <f t="shared" si="1"/>
        <v>30</v>
      </c>
      <c r="O53" s="23">
        <f t="shared" si="2"/>
        <v>52</v>
      </c>
      <c r="P53" s="48">
        <f t="shared" ref="P53" si="25">O53+O54</f>
        <v>124</v>
      </c>
      <c r="Q53" s="36"/>
      <c r="R53" s="93"/>
    </row>
    <row r="54" spans="1:18" s="11" customFormat="1" x14ac:dyDescent="0.25">
      <c r="A54" s="71"/>
      <c r="B54" s="77"/>
      <c r="C54" s="10">
        <v>10</v>
      </c>
      <c r="D54" s="10">
        <v>9</v>
      </c>
      <c r="E54" s="10">
        <v>8</v>
      </c>
      <c r="F54" s="10">
        <v>7</v>
      </c>
      <c r="G54" s="10">
        <v>7</v>
      </c>
      <c r="H54" s="15">
        <f t="shared" si="0"/>
        <v>41</v>
      </c>
      <c r="I54" s="10">
        <v>7</v>
      </c>
      <c r="J54" s="10">
        <v>7</v>
      </c>
      <c r="K54" s="10">
        <v>7</v>
      </c>
      <c r="L54" s="10">
        <v>10</v>
      </c>
      <c r="M54" s="10">
        <v>0</v>
      </c>
      <c r="N54" s="15">
        <f t="shared" si="1"/>
        <v>31</v>
      </c>
      <c r="O54" s="23">
        <f t="shared" si="2"/>
        <v>72</v>
      </c>
      <c r="P54" s="49"/>
      <c r="Q54" s="37"/>
      <c r="R54" s="93"/>
    </row>
    <row r="55" spans="1:18" s="7" customFormat="1" ht="15.75" customHeight="1" x14ac:dyDescent="0.25">
      <c r="A55" s="65" t="s">
        <v>36</v>
      </c>
      <c r="B55" s="56" t="s">
        <v>35</v>
      </c>
      <c r="C55" s="6">
        <v>10</v>
      </c>
      <c r="D55" s="6">
        <v>10</v>
      </c>
      <c r="E55" s="6">
        <v>10</v>
      </c>
      <c r="F55" s="6">
        <v>8</v>
      </c>
      <c r="G55" s="6">
        <v>8</v>
      </c>
      <c r="H55" s="15">
        <f t="shared" si="0"/>
        <v>46</v>
      </c>
      <c r="I55" s="6">
        <v>10</v>
      </c>
      <c r="J55" s="6">
        <v>9</v>
      </c>
      <c r="K55" s="6">
        <v>9</v>
      </c>
      <c r="L55" s="6">
        <v>7</v>
      </c>
      <c r="M55" s="6">
        <v>7</v>
      </c>
      <c r="N55" s="15">
        <f t="shared" si="1"/>
        <v>42</v>
      </c>
      <c r="O55" s="23">
        <f t="shared" si="2"/>
        <v>88</v>
      </c>
      <c r="P55" s="48">
        <f>O55+O56</f>
        <v>162</v>
      </c>
      <c r="Q55" s="35">
        <f t="shared" ref="Q55" si="26">P55+P58+P60</f>
        <v>484</v>
      </c>
      <c r="R55" s="91" t="s">
        <v>112</v>
      </c>
    </row>
    <row r="56" spans="1:18" s="7" customFormat="1" x14ac:dyDescent="0.25">
      <c r="A56" s="66"/>
      <c r="B56" s="57"/>
      <c r="C56" s="6">
        <v>9</v>
      </c>
      <c r="D56" s="6">
        <v>9</v>
      </c>
      <c r="E56" s="6">
        <v>8</v>
      </c>
      <c r="F56" s="6">
        <v>8</v>
      </c>
      <c r="G56" s="6">
        <v>6</v>
      </c>
      <c r="H56" s="15">
        <f t="shared" si="0"/>
        <v>40</v>
      </c>
      <c r="I56" s="6">
        <v>9</v>
      </c>
      <c r="J56" s="6">
        <v>7</v>
      </c>
      <c r="K56" s="6">
        <v>6</v>
      </c>
      <c r="L56" s="6">
        <v>6</v>
      </c>
      <c r="M56" s="6">
        <v>6</v>
      </c>
      <c r="N56" s="15">
        <f t="shared" si="1"/>
        <v>34</v>
      </c>
      <c r="O56" s="23">
        <f t="shared" si="2"/>
        <v>74</v>
      </c>
      <c r="P56" s="49"/>
      <c r="Q56" s="36"/>
      <c r="R56" s="91"/>
    </row>
    <row r="57" spans="1:18" s="7" customFormat="1" x14ac:dyDescent="0.25">
      <c r="A57" s="27" t="s">
        <v>101</v>
      </c>
      <c r="B57" s="57"/>
      <c r="C57" s="6">
        <v>10</v>
      </c>
      <c r="D57" s="6">
        <v>9</v>
      </c>
      <c r="E57" s="6">
        <v>7</v>
      </c>
      <c r="F57" s="6">
        <v>6</v>
      </c>
      <c r="G57" s="6">
        <v>0</v>
      </c>
      <c r="H57" s="15">
        <f t="shared" si="0"/>
        <v>32</v>
      </c>
      <c r="I57" s="6">
        <v>10</v>
      </c>
      <c r="J57" s="6">
        <v>7</v>
      </c>
      <c r="K57" s="6">
        <v>6</v>
      </c>
      <c r="L57" s="6">
        <v>0</v>
      </c>
      <c r="M57" s="6">
        <v>0</v>
      </c>
      <c r="N57" s="15">
        <f t="shared" si="1"/>
        <v>23</v>
      </c>
      <c r="O57" s="23">
        <f t="shared" si="2"/>
        <v>55</v>
      </c>
      <c r="P57" s="30" t="s">
        <v>102</v>
      </c>
      <c r="Q57" s="36"/>
      <c r="R57" s="91"/>
    </row>
    <row r="58" spans="1:18" s="7" customFormat="1" x14ac:dyDescent="0.25">
      <c r="A58" s="65" t="s">
        <v>37</v>
      </c>
      <c r="B58" s="57"/>
      <c r="C58" s="6">
        <v>10</v>
      </c>
      <c r="D58" s="6">
        <v>10</v>
      </c>
      <c r="E58" s="6">
        <v>9</v>
      </c>
      <c r="F58" s="6">
        <v>8</v>
      </c>
      <c r="G58" s="6">
        <v>7</v>
      </c>
      <c r="H58" s="15">
        <f t="shared" si="0"/>
        <v>44</v>
      </c>
      <c r="I58" s="6">
        <v>10</v>
      </c>
      <c r="J58" s="6">
        <v>9</v>
      </c>
      <c r="K58" s="6">
        <v>10</v>
      </c>
      <c r="L58" s="6">
        <v>9</v>
      </c>
      <c r="M58" s="6">
        <v>0</v>
      </c>
      <c r="N58" s="15">
        <f t="shared" si="1"/>
        <v>38</v>
      </c>
      <c r="O58" s="23">
        <f t="shared" si="2"/>
        <v>82</v>
      </c>
      <c r="P58" s="48">
        <f t="shared" ref="P58" si="27">O58+O59</f>
        <v>151</v>
      </c>
      <c r="Q58" s="36"/>
      <c r="R58" s="91"/>
    </row>
    <row r="59" spans="1:18" s="7" customFormat="1" x14ac:dyDescent="0.25">
      <c r="A59" s="66"/>
      <c r="B59" s="57"/>
      <c r="C59" s="6">
        <v>10</v>
      </c>
      <c r="D59" s="6">
        <v>10</v>
      </c>
      <c r="E59" s="6">
        <v>9</v>
      </c>
      <c r="F59" s="6">
        <v>7</v>
      </c>
      <c r="G59" s="6">
        <v>0</v>
      </c>
      <c r="H59" s="15">
        <f t="shared" si="0"/>
        <v>36</v>
      </c>
      <c r="I59" s="6">
        <v>10</v>
      </c>
      <c r="J59" s="6">
        <v>10</v>
      </c>
      <c r="K59" s="6">
        <v>7</v>
      </c>
      <c r="L59" s="6">
        <v>6</v>
      </c>
      <c r="M59" s="6">
        <v>0</v>
      </c>
      <c r="N59" s="15">
        <f t="shared" si="1"/>
        <v>33</v>
      </c>
      <c r="O59" s="23">
        <f t="shared" si="2"/>
        <v>69</v>
      </c>
      <c r="P59" s="49"/>
      <c r="Q59" s="36"/>
      <c r="R59" s="91"/>
    </row>
    <row r="60" spans="1:18" s="7" customFormat="1" x14ac:dyDescent="0.25">
      <c r="A60" s="65" t="s">
        <v>38</v>
      </c>
      <c r="B60" s="57"/>
      <c r="C60" s="6">
        <v>10</v>
      </c>
      <c r="D60" s="6">
        <v>10</v>
      </c>
      <c r="E60" s="6">
        <v>10</v>
      </c>
      <c r="F60" s="6">
        <v>10</v>
      </c>
      <c r="G60" s="6">
        <v>8</v>
      </c>
      <c r="H60" s="15">
        <f t="shared" si="0"/>
        <v>48</v>
      </c>
      <c r="I60" s="6">
        <v>10</v>
      </c>
      <c r="J60" s="6">
        <v>9</v>
      </c>
      <c r="K60" s="6">
        <v>9</v>
      </c>
      <c r="L60" s="6">
        <v>6</v>
      </c>
      <c r="M60" s="6">
        <v>0</v>
      </c>
      <c r="N60" s="15">
        <f t="shared" si="1"/>
        <v>34</v>
      </c>
      <c r="O60" s="23">
        <f t="shared" si="2"/>
        <v>82</v>
      </c>
      <c r="P60" s="48">
        <f t="shared" ref="P60" si="28">O60+O61</f>
        <v>171</v>
      </c>
      <c r="Q60" s="36"/>
      <c r="R60" s="91"/>
    </row>
    <row r="61" spans="1:18" s="7" customFormat="1" x14ac:dyDescent="0.25">
      <c r="A61" s="69"/>
      <c r="B61" s="58"/>
      <c r="C61" s="6">
        <v>10</v>
      </c>
      <c r="D61" s="6">
        <v>10</v>
      </c>
      <c r="E61" s="6">
        <v>9</v>
      </c>
      <c r="F61" s="6">
        <v>9</v>
      </c>
      <c r="G61" s="6">
        <v>7</v>
      </c>
      <c r="H61" s="15">
        <f t="shared" si="0"/>
        <v>45</v>
      </c>
      <c r="I61" s="6">
        <v>10</v>
      </c>
      <c r="J61" s="6">
        <v>10</v>
      </c>
      <c r="K61" s="6">
        <v>9</v>
      </c>
      <c r="L61" s="6">
        <v>8</v>
      </c>
      <c r="M61" s="6">
        <v>7</v>
      </c>
      <c r="N61" s="15">
        <f t="shared" si="1"/>
        <v>44</v>
      </c>
      <c r="O61" s="23">
        <f t="shared" si="2"/>
        <v>89</v>
      </c>
      <c r="P61" s="49"/>
      <c r="Q61" s="37"/>
      <c r="R61" s="91"/>
    </row>
    <row r="62" spans="1:18" s="7" customFormat="1" x14ac:dyDescent="0.25">
      <c r="A62" s="25" t="s">
        <v>103</v>
      </c>
      <c r="B62" s="26"/>
      <c r="C62" s="6">
        <v>10</v>
      </c>
      <c r="D62" s="6">
        <v>7</v>
      </c>
      <c r="E62" s="6">
        <v>7</v>
      </c>
      <c r="F62" s="6">
        <v>6</v>
      </c>
      <c r="G62" s="6">
        <v>0</v>
      </c>
      <c r="H62" s="15">
        <f t="shared" si="0"/>
        <v>30</v>
      </c>
      <c r="I62" s="6">
        <v>10</v>
      </c>
      <c r="J62" s="6">
        <v>9</v>
      </c>
      <c r="K62" s="6">
        <v>8</v>
      </c>
      <c r="L62" s="6">
        <v>8</v>
      </c>
      <c r="M62" s="6">
        <v>6</v>
      </c>
      <c r="N62" s="15">
        <f t="shared" si="1"/>
        <v>41</v>
      </c>
      <c r="O62" s="23">
        <f t="shared" si="2"/>
        <v>71</v>
      </c>
      <c r="P62" s="30" t="s">
        <v>104</v>
      </c>
      <c r="Q62" s="29"/>
      <c r="R62" s="82"/>
    </row>
    <row r="63" spans="1:18" s="17" customFormat="1" x14ac:dyDescent="0.25">
      <c r="A63" s="43" t="s">
        <v>40</v>
      </c>
      <c r="B63" s="53" t="s">
        <v>39</v>
      </c>
      <c r="C63" s="16">
        <v>9</v>
      </c>
      <c r="D63" s="16">
        <v>9</v>
      </c>
      <c r="E63" s="16">
        <v>0</v>
      </c>
      <c r="F63" s="16">
        <v>0</v>
      </c>
      <c r="G63" s="16">
        <v>0</v>
      </c>
      <c r="H63" s="15">
        <f t="shared" si="0"/>
        <v>18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5">
        <f t="shared" si="1"/>
        <v>0</v>
      </c>
      <c r="O63" s="23">
        <f t="shared" si="2"/>
        <v>18</v>
      </c>
      <c r="P63" s="48">
        <f t="shared" ref="P63" si="29">O63+O64</f>
        <v>50</v>
      </c>
      <c r="Q63" s="35">
        <f t="shared" ref="Q63" si="30">P63+P65+P67</f>
        <v>299</v>
      </c>
      <c r="R63" s="80" t="s">
        <v>121</v>
      </c>
    </row>
    <row r="64" spans="1:18" s="17" customFormat="1" x14ac:dyDescent="0.25">
      <c r="A64" s="44"/>
      <c r="B64" s="54"/>
      <c r="C64" s="16">
        <v>10</v>
      </c>
      <c r="D64" s="16">
        <v>8</v>
      </c>
      <c r="E64" s="16">
        <v>7</v>
      </c>
      <c r="F64" s="16">
        <v>7</v>
      </c>
      <c r="G64" s="16">
        <v>0</v>
      </c>
      <c r="H64" s="15">
        <f t="shared" si="0"/>
        <v>32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5">
        <f t="shared" si="1"/>
        <v>0</v>
      </c>
      <c r="O64" s="23">
        <f t="shared" si="2"/>
        <v>32</v>
      </c>
      <c r="P64" s="49"/>
      <c r="Q64" s="36"/>
      <c r="R64" s="80"/>
    </row>
    <row r="65" spans="1:18" s="17" customFormat="1" x14ac:dyDescent="0.25">
      <c r="A65" s="43" t="s">
        <v>41</v>
      </c>
      <c r="B65" s="54"/>
      <c r="C65" s="16">
        <v>10</v>
      </c>
      <c r="D65" s="16">
        <v>9</v>
      </c>
      <c r="E65" s="16">
        <v>8</v>
      </c>
      <c r="F65" s="16">
        <v>6</v>
      </c>
      <c r="G65" s="16">
        <v>0</v>
      </c>
      <c r="H65" s="15">
        <f t="shared" si="0"/>
        <v>33</v>
      </c>
      <c r="I65" s="16">
        <v>10</v>
      </c>
      <c r="J65" s="16">
        <v>6</v>
      </c>
      <c r="K65" s="16">
        <v>6</v>
      </c>
      <c r="L65" s="16">
        <v>7</v>
      </c>
      <c r="M65" s="16">
        <v>0</v>
      </c>
      <c r="N65" s="15">
        <f t="shared" si="1"/>
        <v>29</v>
      </c>
      <c r="O65" s="23">
        <f t="shared" si="2"/>
        <v>62</v>
      </c>
      <c r="P65" s="48">
        <f t="shared" ref="P65" si="31">O65+O66</f>
        <v>128</v>
      </c>
      <c r="Q65" s="36"/>
      <c r="R65" s="80"/>
    </row>
    <row r="66" spans="1:18" s="17" customFormat="1" x14ac:dyDescent="0.25">
      <c r="A66" s="44"/>
      <c r="B66" s="54"/>
      <c r="C66" s="16">
        <v>10</v>
      </c>
      <c r="D66" s="16">
        <v>9</v>
      </c>
      <c r="E66" s="16">
        <v>9</v>
      </c>
      <c r="F66" s="16">
        <v>8</v>
      </c>
      <c r="G66" s="16">
        <v>0</v>
      </c>
      <c r="H66" s="15">
        <f t="shared" si="0"/>
        <v>36</v>
      </c>
      <c r="I66" s="16">
        <v>8</v>
      </c>
      <c r="J66" s="16">
        <v>8</v>
      </c>
      <c r="K66" s="16">
        <v>7</v>
      </c>
      <c r="L66" s="16">
        <v>7</v>
      </c>
      <c r="M66" s="16">
        <v>0</v>
      </c>
      <c r="N66" s="15">
        <f t="shared" si="1"/>
        <v>30</v>
      </c>
      <c r="O66" s="23">
        <f t="shared" si="2"/>
        <v>66</v>
      </c>
      <c r="P66" s="49"/>
      <c r="Q66" s="36"/>
      <c r="R66" s="80"/>
    </row>
    <row r="67" spans="1:18" s="17" customFormat="1" x14ac:dyDescent="0.25">
      <c r="A67" s="43" t="s">
        <v>42</v>
      </c>
      <c r="B67" s="54"/>
      <c r="C67" s="16">
        <v>10</v>
      </c>
      <c r="D67" s="16">
        <v>10</v>
      </c>
      <c r="E67" s="16">
        <v>9</v>
      </c>
      <c r="F67" s="16">
        <v>8</v>
      </c>
      <c r="G67" s="16">
        <v>0</v>
      </c>
      <c r="H67" s="15">
        <f t="shared" si="0"/>
        <v>37</v>
      </c>
      <c r="I67" s="16">
        <v>6</v>
      </c>
      <c r="J67" s="16">
        <v>6</v>
      </c>
      <c r="K67" s="16">
        <v>7</v>
      </c>
      <c r="L67" s="16">
        <v>8</v>
      </c>
      <c r="M67" s="16">
        <v>8</v>
      </c>
      <c r="N67" s="15">
        <f t="shared" si="1"/>
        <v>35</v>
      </c>
      <c r="O67" s="23">
        <f t="shared" si="2"/>
        <v>72</v>
      </c>
      <c r="P67" s="48">
        <f t="shared" ref="P67:P79" si="32">O67+O68</f>
        <v>121</v>
      </c>
      <c r="Q67" s="36"/>
      <c r="R67" s="80"/>
    </row>
    <row r="68" spans="1:18" s="17" customFormat="1" x14ac:dyDescent="0.25">
      <c r="A68" s="44"/>
      <c r="B68" s="55"/>
      <c r="C68" s="16">
        <v>8</v>
      </c>
      <c r="D68" s="16">
        <v>7</v>
      </c>
      <c r="E68" s="16">
        <v>6</v>
      </c>
      <c r="F68" s="16">
        <v>6</v>
      </c>
      <c r="G68" s="16">
        <v>0</v>
      </c>
      <c r="H68" s="15">
        <f t="shared" si="0"/>
        <v>27</v>
      </c>
      <c r="I68" s="16">
        <v>8</v>
      </c>
      <c r="J68" s="16">
        <v>7</v>
      </c>
      <c r="K68" s="16">
        <v>7</v>
      </c>
      <c r="L68" s="16">
        <v>0</v>
      </c>
      <c r="M68" s="16">
        <v>0</v>
      </c>
      <c r="N68" s="15">
        <f t="shared" si="1"/>
        <v>22</v>
      </c>
      <c r="O68" s="23">
        <f t="shared" si="2"/>
        <v>49</v>
      </c>
      <c r="P68" s="49"/>
      <c r="Q68" s="37"/>
      <c r="R68" s="80"/>
    </row>
    <row r="69" spans="1:18" s="13" customFormat="1" ht="15.75" customHeight="1" x14ac:dyDescent="0.25">
      <c r="A69" s="38" t="s">
        <v>44</v>
      </c>
      <c r="B69" s="72" t="s">
        <v>43</v>
      </c>
      <c r="C69" s="12">
        <v>9</v>
      </c>
      <c r="D69" s="12">
        <v>6</v>
      </c>
      <c r="E69" s="12">
        <v>6</v>
      </c>
      <c r="F69" s="12">
        <v>0</v>
      </c>
      <c r="G69" s="12">
        <v>0</v>
      </c>
      <c r="H69" s="15">
        <f t="shared" si="0"/>
        <v>21</v>
      </c>
      <c r="I69" s="12">
        <v>10</v>
      </c>
      <c r="J69" s="12">
        <v>6</v>
      </c>
      <c r="K69" s="12">
        <v>6</v>
      </c>
      <c r="L69" s="12">
        <v>0</v>
      </c>
      <c r="M69" s="12">
        <v>0</v>
      </c>
      <c r="N69" s="15">
        <f t="shared" si="1"/>
        <v>22</v>
      </c>
      <c r="O69" s="23">
        <f t="shared" si="2"/>
        <v>43</v>
      </c>
      <c r="P69" s="48">
        <f t="shared" si="32"/>
        <v>104</v>
      </c>
      <c r="Q69" s="35">
        <f t="shared" ref="Q69" si="33">P69+P71+P73</f>
        <v>300</v>
      </c>
      <c r="R69" s="83" t="s">
        <v>122</v>
      </c>
    </row>
    <row r="70" spans="1:18" s="13" customFormat="1" x14ac:dyDescent="0.25">
      <c r="A70" s="39"/>
      <c r="B70" s="73"/>
      <c r="C70" s="12">
        <v>10</v>
      </c>
      <c r="D70" s="12">
        <v>9</v>
      </c>
      <c r="E70" s="12">
        <v>7</v>
      </c>
      <c r="F70" s="12">
        <v>6</v>
      </c>
      <c r="G70" s="12">
        <v>0</v>
      </c>
      <c r="H70" s="15">
        <f t="shared" si="0"/>
        <v>32</v>
      </c>
      <c r="I70" s="12">
        <v>9</v>
      </c>
      <c r="J70" s="12">
        <v>8</v>
      </c>
      <c r="K70" s="12">
        <v>6</v>
      </c>
      <c r="L70" s="12">
        <v>6</v>
      </c>
      <c r="M70" s="12">
        <v>0</v>
      </c>
      <c r="N70" s="15">
        <f t="shared" si="1"/>
        <v>29</v>
      </c>
      <c r="O70" s="23">
        <f t="shared" si="2"/>
        <v>61</v>
      </c>
      <c r="P70" s="49"/>
      <c r="Q70" s="36"/>
      <c r="R70" s="83"/>
    </row>
    <row r="71" spans="1:18" s="13" customFormat="1" x14ac:dyDescent="0.25">
      <c r="A71" s="38" t="s">
        <v>61</v>
      </c>
      <c r="B71" s="73"/>
      <c r="C71" s="12">
        <v>9</v>
      </c>
      <c r="D71" s="12">
        <v>8</v>
      </c>
      <c r="E71" s="12">
        <v>6</v>
      </c>
      <c r="F71" s="12">
        <v>0</v>
      </c>
      <c r="G71" s="12">
        <v>0</v>
      </c>
      <c r="H71" s="15">
        <f t="shared" si="0"/>
        <v>23</v>
      </c>
      <c r="I71" s="12">
        <v>8</v>
      </c>
      <c r="J71" s="12">
        <v>6</v>
      </c>
      <c r="K71" s="12">
        <v>6</v>
      </c>
      <c r="L71" s="12">
        <v>0</v>
      </c>
      <c r="M71" s="12">
        <v>0</v>
      </c>
      <c r="N71" s="15">
        <f t="shared" si="1"/>
        <v>20</v>
      </c>
      <c r="O71" s="23">
        <f t="shared" si="2"/>
        <v>43</v>
      </c>
      <c r="P71" s="48">
        <f t="shared" si="32"/>
        <v>85</v>
      </c>
      <c r="Q71" s="36"/>
      <c r="R71" s="83"/>
    </row>
    <row r="72" spans="1:18" s="13" customFormat="1" x14ac:dyDescent="0.25">
      <c r="A72" s="39"/>
      <c r="B72" s="73"/>
      <c r="C72" s="12">
        <v>6</v>
      </c>
      <c r="D72" s="12">
        <v>6</v>
      </c>
      <c r="E72" s="12">
        <v>7</v>
      </c>
      <c r="F72" s="12">
        <v>0</v>
      </c>
      <c r="G72" s="12">
        <v>0</v>
      </c>
      <c r="H72" s="15">
        <f t="shared" si="0"/>
        <v>19</v>
      </c>
      <c r="I72" s="12">
        <v>10</v>
      </c>
      <c r="J72" s="12">
        <v>7</v>
      </c>
      <c r="K72" s="12">
        <v>6</v>
      </c>
      <c r="L72" s="12">
        <v>0</v>
      </c>
      <c r="M72" s="12">
        <v>0</v>
      </c>
      <c r="N72" s="15">
        <f t="shared" si="1"/>
        <v>23</v>
      </c>
      <c r="O72" s="23">
        <f t="shared" si="2"/>
        <v>42</v>
      </c>
      <c r="P72" s="49"/>
      <c r="Q72" s="36"/>
      <c r="R72" s="83"/>
    </row>
    <row r="73" spans="1:18" s="13" customFormat="1" x14ac:dyDescent="0.25">
      <c r="A73" s="38" t="s">
        <v>62</v>
      </c>
      <c r="B73" s="73"/>
      <c r="C73" s="12">
        <v>10</v>
      </c>
      <c r="D73" s="12">
        <v>6</v>
      </c>
      <c r="E73" s="12">
        <v>0</v>
      </c>
      <c r="F73" s="12">
        <v>0</v>
      </c>
      <c r="G73" s="12">
        <v>0</v>
      </c>
      <c r="H73" s="15">
        <f t="shared" ref="H73:H138" si="34">SUM(C73:G73)</f>
        <v>16</v>
      </c>
      <c r="I73" s="12">
        <v>9</v>
      </c>
      <c r="J73" s="12">
        <v>0</v>
      </c>
      <c r="K73" s="12">
        <v>0</v>
      </c>
      <c r="L73" s="12">
        <v>0</v>
      </c>
      <c r="M73" s="12">
        <v>0</v>
      </c>
      <c r="N73" s="15">
        <f t="shared" ref="N73:N138" si="35">SUM(I73:M73)</f>
        <v>9</v>
      </c>
      <c r="O73" s="23">
        <f t="shared" ref="O73:O138" si="36">SUM(C73:G73,I73:M73)</f>
        <v>25</v>
      </c>
      <c r="P73" s="48">
        <f t="shared" si="32"/>
        <v>111</v>
      </c>
      <c r="Q73" s="36"/>
      <c r="R73" s="83"/>
    </row>
    <row r="74" spans="1:18" s="13" customFormat="1" x14ac:dyDescent="0.25">
      <c r="A74" s="39"/>
      <c r="B74" s="74"/>
      <c r="C74" s="12">
        <v>10</v>
      </c>
      <c r="D74" s="12">
        <v>10</v>
      </c>
      <c r="E74" s="12">
        <v>7</v>
      </c>
      <c r="F74" s="12">
        <v>7</v>
      </c>
      <c r="G74" s="12">
        <v>7</v>
      </c>
      <c r="H74" s="15">
        <f t="shared" si="34"/>
        <v>41</v>
      </c>
      <c r="I74" s="12">
        <v>10</v>
      </c>
      <c r="J74" s="12">
        <v>10</v>
      </c>
      <c r="K74" s="12">
        <v>9</v>
      </c>
      <c r="L74" s="12">
        <v>8</v>
      </c>
      <c r="M74" s="12">
        <v>8</v>
      </c>
      <c r="N74" s="15">
        <f t="shared" si="35"/>
        <v>45</v>
      </c>
      <c r="O74" s="23">
        <f t="shared" si="36"/>
        <v>86</v>
      </c>
      <c r="P74" s="49"/>
      <c r="Q74" s="37"/>
      <c r="R74" s="83"/>
    </row>
    <row r="75" spans="1:18" s="9" customFormat="1" x14ac:dyDescent="0.25">
      <c r="A75" s="67" t="s">
        <v>63</v>
      </c>
      <c r="B75" s="62" t="s">
        <v>45</v>
      </c>
      <c r="C75" s="8">
        <v>9</v>
      </c>
      <c r="D75" s="8">
        <v>9</v>
      </c>
      <c r="E75" s="8">
        <v>7</v>
      </c>
      <c r="F75" s="8">
        <v>0</v>
      </c>
      <c r="G75" s="8">
        <v>0</v>
      </c>
      <c r="H75" s="15">
        <f t="shared" si="34"/>
        <v>25</v>
      </c>
      <c r="I75" s="8">
        <v>9</v>
      </c>
      <c r="J75" s="8">
        <v>7</v>
      </c>
      <c r="K75" s="8">
        <v>7</v>
      </c>
      <c r="L75" s="8">
        <v>0</v>
      </c>
      <c r="M75" s="8">
        <v>0</v>
      </c>
      <c r="N75" s="15">
        <f t="shared" si="35"/>
        <v>23</v>
      </c>
      <c r="O75" s="23">
        <f t="shared" si="36"/>
        <v>48</v>
      </c>
      <c r="P75" s="48">
        <f t="shared" si="32"/>
        <v>94</v>
      </c>
      <c r="Q75" s="35">
        <f t="shared" ref="Q75" si="37">P75+P77+P79</f>
        <v>293</v>
      </c>
      <c r="R75" s="84" t="s">
        <v>119</v>
      </c>
    </row>
    <row r="76" spans="1:18" s="9" customFormat="1" x14ac:dyDescent="0.25">
      <c r="A76" s="68"/>
      <c r="B76" s="63"/>
      <c r="C76" s="8">
        <v>10</v>
      </c>
      <c r="D76" s="8">
        <v>10</v>
      </c>
      <c r="E76" s="8">
        <v>9</v>
      </c>
      <c r="F76" s="8">
        <v>8</v>
      </c>
      <c r="G76" s="8">
        <v>0</v>
      </c>
      <c r="H76" s="15">
        <f t="shared" si="34"/>
        <v>37</v>
      </c>
      <c r="I76" s="8">
        <v>9</v>
      </c>
      <c r="J76" s="8">
        <v>0</v>
      </c>
      <c r="K76" s="8">
        <v>0</v>
      </c>
      <c r="L76" s="8">
        <v>0</v>
      </c>
      <c r="M76" s="8">
        <v>0</v>
      </c>
      <c r="N76" s="15">
        <f t="shared" si="35"/>
        <v>9</v>
      </c>
      <c r="O76" s="23">
        <f t="shared" si="36"/>
        <v>46</v>
      </c>
      <c r="P76" s="49"/>
      <c r="Q76" s="36"/>
      <c r="R76" s="84"/>
    </row>
    <row r="77" spans="1:18" s="9" customFormat="1" x14ac:dyDescent="0.25">
      <c r="A77" s="67" t="s">
        <v>64</v>
      </c>
      <c r="B77" s="63"/>
      <c r="C77" s="8">
        <v>10</v>
      </c>
      <c r="D77" s="8">
        <v>8</v>
      </c>
      <c r="E77" s="8">
        <v>7</v>
      </c>
      <c r="F77" s="8">
        <v>7</v>
      </c>
      <c r="G77" s="8">
        <v>0</v>
      </c>
      <c r="H77" s="15">
        <f t="shared" si="34"/>
        <v>32</v>
      </c>
      <c r="I77" s="8">
        <v>9</v>
      </c>
      <c r="J77" s="8">
        <v>9</v>
      </c>
      <c r="K77" s="8">
        <v>8</v>
      </c>
      <c r="L77" s="8">
        <v>0</v>
      </c>
      <c r="M77" s="8">
        <v>0</v>
      </c>
      <c r="N77" s="15">
        <f t="shared" si="35"/>
        <v>26</v>
      </c>
      <c r="O77" s="23">
        <f t="shared" si="36"/>
        <v>58</v>
      </c>
      <c r="P77" s="48">
        <f t="shared" si="32"/>
        <v>131</v>
      </c>
      <c r="Q77" s="36"/>
      <c r="R77" s="84"/>
    </row>
    <row r="78" spans="1:18" s="9" customFormat="1" x14ac:dyDescent="0.25">
      <c r="A78" s="68"/>
      <c r="B78" s="63"/>
      <c r="C78" s="8">
        <v>9</v>
      </c>
      <c r="D78" s="8">
        <v>8</v>
      </c>
      <c r="E78" s="8">
        <v>6</v>
      </c>
      <c r="F78" s="8">
        <v>6</v>
      </c>
      <c r="G78" s="8">
        <v>7</v>
      </c>
      <c r="H78" s="15">
        <f t="shared" si="34"/>
        <v>36</v>
      </c>
      <c r="I78" s="8">
        <v>10</v>
      </c>
      <c r="J78" s="8">
        <v>10</v>
      </c>
      <c r="K78" s="8">
        <v>9</v>
      </c>
      <c r="L78" s="8">
        <v>8</v>
      </c>
      <c r="M78" s="8">
        <v>0</v>
      </c>
      <c r="N78" s="15">
        <f t="shared" si="35"/>
        <v>37</v>
      </c>
      <c r="O78" s="23">
        <f t="shared" si="36"/>
        <v>73</v>
      </c>
      <c r="P78" s="49"/>
      <c r="Q78" s="36"/>
      <c r="R78" s="84"/>
    </row>
    <row r="79" spans="1:18" s="9" customFormat="1" x14ac:dyDescent="0.25">
      <c r="A79" s="67" t="s">
        <v>65</v>
      </c>
      <c r="B79" s="63"/>
      <c r="C79" s="8">
        <v>9</v>
      </c>
      <c r="D79" s="8">
        <v>0</v>
      </c>
      <c r="E79" s="8">
        <v>0</v>
      </c>
      <c r="F79" s="8">
        <v>0</v>
      </c>
      <c r="G79" s="8">
        <v>0</v>
      </c>
      <c r="H79" s="15">
        <f t="shared" si="34"/>
        <v>9</v>
      </c>
      <c r="I79" s="8">
        <v>8</v>
      </c>
      <c r="J79" s="8">
        <v>7</v>
      </c>
      <c r="K79" s="8">
        <v>0</v>
      </c>
      <c r="L79" s="8">
        <v>0</v>
      </c>
      <c r="M79" s="8">
        <v>0</v>
      </c>
      <c r="N79" s="15">
        <f t="shared" si="35"/>
        <v>15</v>
      </c>
      <c r="O79" s="23">
        <f t="shared" si="36"/>
        <v>24</v>
      </c>
      <c r="P79" s="48">
        <f t="shared" si="32"/>
        <v>68</v>
      </c>
      <c r="Q79" s="36"/>
      <c r="R79" s="84"/>
    </row>
    <row r="80" spans="1:18" s="9" customFormat="1" x14ac:dyDescent="0.25">
      <c r="A80" s="68"/>
      <c r="B80" s="64"/>
      <c r="C80" s="8">
        <v>7</v>
      </c>
      <c r="D80" s="8">
        <v>7</v>
      </c>
      <c r="E80" s="8">
        <v>7</v>
      </c>
      <c r="F80" s="8">
        <v>6</v>
      </c>
      <c r="G80" s="8">
        <v>0</v>
      </c>
      <c r="H80" s="15">
        <f t="shared" si="34"/>
        <v>27</v>
      </c>
      <c r="I80" s="8">
        <v>10</v>
      </c>
      <c r="J80" s="8">
        <v>7</v>
      </c>
      <c r="K80" s="8">
        <v>0</v>
      </c>
      <c r="L80" s="8">
        <v>0</v>
      </c>
      <c r="M80" s="8">
        <v>0</v>
      </c>
      <c r="N80" s="15">
        <f t="shared" si="35"/>
        <v>17</v>
      </c>
      <c r="O80" s="23">
        <f t="shared" si="36"/>
        <v>44</v>
      </c>
      <c r="P80" s="49"/>
      <c r="Q80" s="37"/>
      <c r="R80" s="84"/>
    </row>
    <row r="81" spans="1:18" s="7" customFormat="1" ht="15.75" customHeight="1" x14ac:dyDescent="0.25">
      <c r="A81" s="65" t="s">
        <v>73</v>
      </c>
      <c r="B81" s="56" t="s">
        <v>46</v>
      </c>
      <c r="C81" s="6">
        <v>8</v>
      </c>
      <c r="D81" s="6">
        <v>8</v>
      </c>
      <c r="E81" s="6">
        <v>8</v>
      </c>
      <c r="F81" s="6">
        <v>0</v>
      </c>
      <c r="G81" s="6">
        <v>0</v>
      </c>
      <c r="H81" s="15">
        <f t="shared" si="34"/>
        <v>24</v>
      </c>
      <c r="I81" s="6">
        <v>9</v>
      </c>
      <c r="J81" s="6">
        <v>9</v>
      </c>
      <c r="K81" s="6">
        <v>6</v>
      </c>
      <c r="L81" s="6">
        <v>0</v>
      </c>
      <c r="M81" s="6">
        <v>0</v>
      </c>
      <c r="N81" s="15">
        <f t="shared" si="35"/>
        <v>24</v>
      </c>
      <c r="O81" s="23">
        <f t="shared" si="36"/>
        <v>48</v>
      </c>
      <c r="P81" s="48">
        <f>O81+O82</f>
        <v>123</v>
      </c>
      <c r="Q81" s="35">
        <f t="shared" ref="Q81" si="38">P81+P83+P85</f>
        <v>305</v>
      </c>
      <c r="R81" s="81" t="s">
        <v>123</v>
      </c>
    </row>
    <row r="82" spans="1:18" s="7" customFormat="1" x14ac:dyDescent="0.25">
      <c r="A82" s="66"/>
      <c r="B82" s="57"/>
      <c r="C82" s="6">
        <v>9</v>
      </c>
      <c r="D82" s="6">
        <v>9</v>
      </c>
      <c r="E82" s="6">
        <v>8</v>
      </c>
      <c r="F82" s="6">
        <v>7</v>
      </c>
      <c r="G82" s="6">
        <v>0</v>
      </c>
      <c r="H82" s="15">
        <f t="shared" si="34"/>
        <v>33</v>
      </c>
      <c r="I82" s="6">
        <v>10</v>
      </c>
      <c r="J82" s="6">
        <v>10</v>
      </c>
      <c r="K82" s="6">
        <v>8</v>
      </c>
      <c r="L82" s="6">
        <v>8</v>
      </c>
      <c r="M82" s="6">
        <v>6</v>
      </c>
      <c r="N82" s="15">
        <f t="shared" si="35"/>
        <v>42</v>
      </c>
      <c r="O82" s="23">
        <f t="shared" si="36"/>
        <v>75</v>
      </c>
      <c r="P82" s="49"/>
      <c r="Q82" s="36"/>
      <c r="R82" s="81"/>
    </row>
    <row r="83" spans="1:18" s="7" customFormat="1" x14ac:dyDescent="0.25">
      <c r="A83" s="65" t="s">
        <v>74</v>
      </c>
      <c r="B83" s="57"/>
      <c r="C83" s="6">
        <v>7</v>
      </c>
      <c r="D83" s="6">
        <v>7</v>
      </c>
      <c r="E83" s="6">
        <v>6</v>
      </c>
      <c r="F83" s="6">
        <v>7</v>
      </c>
      <c r="G83" s="6">
        <v>0</v>
      </c>
      <c r="H83" s="15">
        <f t="shared" si="34"/>
        <v>27</v>
      </c>
      <c r="I83" s="6">
        <v>10</v>
      </c>
      <c r="J83" s="6">
        <v>10</v>
      </c>
      <c r="K83" s="6">
        <v>9</v>
      </c>
      <c r="L83" s="6">
        <v>6</v>
      </c>
      <c r="M83" s="6">
        <v>0</v>
      </c>
      <c r="N83" s="15">
        <f t="shared" si="35"/>
        <v>35</v>
      </c>
      <c r="O83" s="23">
        <f t="shared" si="36"/>
        <v>62</v>
      </c>
      <c r="P83" s="48">
        <f t="shared" ref="P83" si="39">O83+O84</f>
        <v>109</v>
      </c>
      <c r="Q83" s="36"/>
      <c r="R83" s="81"/>
    </row>
    <row r="84" spans="1:18" s="7" customFormat="1" x14ac:dyDescent="0.25">
      <c r="A84" s="66"/>
      <c r="B84" s="57"/>
      <c r="C84" s="6">
        <v>10</v>
      </c>
      <c r="D84" s="6">
        <v>6</v>
      </c>
      <c r="E84" s="6">
        <v>10</v>
      </c>
      <c r="F84" s="6">
        <v>0</v>
      </c>
      <c r="G84" s="6">
        <v>0</v>
      </c>
      <c r="H84" s="15">
        <f t="shared" si="34"/>
        <v>26</v>
      </c>
      <c r="I84" s="6">
        <v>7</v>
      </c>
      <c r="J84" s="6">
        <v>7</v>
      </c>
      <c r="K84" s="6">
        <v>7</v>
      </c>
      <c r="L84" s="6">
        <v>0</v>
      </c>
      <c r="M84" s="6">
        <v>0</v>
      </c>
      <c r="N84" s="15">
        <f t="shared" si="35"/>
        <v>21</v>
      </c>
      <c r="O84" s="23">
        <f t="shared" si="36"/>
        <v>47</v>
      </c>
      <c r="P84" s="49"/>
      <c r="Q84" s="36"/>
      <c r="R84" s="81"/>
    </row>
    <row r="85" spans="1:18" s="7" customFormat="1" x14ac:dyDescent="0.25">
      <c r="A85" s="65" t="s">
        <v>75</v>
      </c>
      <c r="B85" s="57"/>
      <c r="C85" s="6">
        <v>10</v>
      </c>
      <c r="D85" s="6">
        <v>7</v>
      </c>
      <c r="E85" s="6">
        <v>0</v>
      </c>
      <c r="F85" s="6">
        <v>0</v>
      </c>
      <c r="G85" s="6">
        <v>0</v>
      </c>
      <c r="H85" s="15">
        <f t="shared" si="34"/>
        <v>17</v>
      </c>
      <c r="I85" s="6">
        <v>9</v>
      </c>
      <c r="J85" s="6">
        <v>0</v>
      </c>
      <c r="K85" s="6">
        <v>0</v>
      </c>
      <c r="L85" s="6">
        <v>0</v>
      </c>
      <c r="M85" s="6">
        <v>0</v>
      </c>
      <c r="N85" s="15">
        <f t="shared" si="35"/>
        <v>9</v>
      </c>
      <c r="O85" s="23">
        <f t="shared" si="36"/>
        <v>26</v>
      </c>
      <c r="P85" s="48">
        <f t="shared" ref="P85" si="40">O85+O86</f>
        <v>73</v>
      </c>
      <c r="Q85" s="36"/>
      <c r="R85" s="81"/>
    </row>
    <row r="86" spans="1:18" s="7" customFormat="1" x14ac:dyDescent="0.25">
      <c r="A86" s="66"/>
      <c r="B86" s="58"/>
      <c r="C86" s="6">
        <v>8</v>
      </c>
      <c r="D86" s="6">
        <v>6</v>
      </c>
      <c r="E86" s="6">
        <v>6</v>
      </c>
      <c r="F86" s="6">
        <v>0</v>
      </c>
      <c r="G86" s="6">
        <v>0</v>
      </c>
      <c r="H86" s="15">
        <f t="shared" si="34"/>
        <v>20</v>
      </c>
      <c r="I86" s="6">
        <v>10</v>
      </c>
      <c r="J86" s="6">
        <v>9</v>
      </c>
      <c r="K86" s="6">
        <v>8</v>
      </c>
      <c r="L86" s="6">
        <v>0</v>
      </c>
      <c r="M86" s="6">
        <v>0</v>
      </c>
      <c r="N86" s="15">
        <f t="shared" si="35"/>
        <v>27</v>
      </c>
      <c r="O86" s="23">
        <f t="shared" si="36"/>
        <v>47</v>
      </c>
      <c r="P86" s="49"/>
      <c r="Q86" s="37"/>
      <c r="R86" s="81"/>
    </row>
    <row r="87" spans="1:18" s="13" customFormat="1" x14ac:dyDescent="0.25">
      <c r="A87" s="38" t="s">
        <v>76</v>
      </c>
      <c r="B87" s="50" t="s">
        <v>47</v>
      </c>
      <c r="C87" s="12">
        <v>10</v>
      </c>
      <c r="D87" s="12">
        <v>7</v>
      </c>
      <c r="E87" s="12">
        <v>7</v>
      </c>
      <c r="F87" s="12">
        <v>6</v>
      </c>
      <c r="G87" s="12">
        <v>0</v>
      </c>
      <c r="H87" s="15">
        <f t="shared" si="34"/>
        <v>30</v>
      </c>
      <c r="I87" s="12">
        <v>10</v>
      </c>
      <c r="J87" s="12">
        <v>7</v>
      </c>
      <c r="K87" s="12">
        <v>8</v>
      </c>
      <c r="L87" s="12">
        <v>0</v>
      </c>
      <c r="M87" s="12">
        <v>0</v>
      </c>
      <c r="N87" s="15">
        <f t="shared" si="35"/>
        <v>25</v>
      </c>
      <c r="O87" s="23">
        <f t="shared" si="36"/>
        <v>55</v>
      </c>
      <c r="P87" s="48">
        <f t="shared" ref="P87" si="41">O87+O88</f>
        <v>120</v>
      </c>
      <c r="Q87" s="35">
        <f t="shared" ref="Q87" si="42">P87+P89+P91</f>
        <v>341</v>
      </c>
      <c r="R87" s="83" t="s">
        <v>127</v>
      </c>
    </row>
    <row r="88" spans="1:18" s="13" customFormat="1" x14ac:dyDescent="0.25">
      <c r="A88" s="39"/>
      <c r="B88" s="51"/>
      <c r="C88" s="12">
        <v>10</v>
      </c>
      <c r="D88" s="12">
        <v>9</v>
      </c>
      <c r="E88" s="12">
        <v>8</v>
      </c>
      <c r="F88" s="12">
        <v>6</v>
      </c>
      <c r="G88" s="12">
        <v>0</v>
      </c>
      <c r="H88" s="15">
        <f t="shared" si="34"/>
        <v>33</v>
      </c>
      <c r="I88" s="12">
        <v>10</v>
      </c>
      <c r="J88" s="12">
        <v>8</v>
      </c>
      <c r="K88" s="12">
        <v>8</v>
      </c>
      <c r="L88" s="12">
        <v>6</v>
      </c>
      <c r="M88" s="12">
        <v>0</v>
      </c>
      <c r="N88" s="15">
        <f t="shared" si="35"/>
        <v>32</v>
      </c>
      <c r="O88" s="23">
        <f t="shared" si="36"/>
        <v>65</v>
      </c>
      <c r="P88" s="49"/>
      <c r="Q88" s="36"/>
      <c r="R88" s="83"/>
    </row>
    <row r="89" spans="1:18" s="13" customFormat="1" x14ac:dyDescent="0.25">
      <c r="A89" s="38" t="s">
        <v>77</v>
      </c>
      <c r="B89" s="51"/>
      <c r="C89" s="12">
        <v>6</v>
      </c>
      <c r="D89" s="12">
        <v>0</v>
      </c>
      <c r="E89" s="12">
        <v>0</v>
      </c>
      <c r="F89" s="12">
        <v>0</v>
      </c>
      <c r="G89" s="12">
        <v>0</v>
      </c>
      <c r="H89" s="15">
        <f t="shared" si="34"/>
        <v>6</v>
      </c>
      <c r="I89" s="12">
        <v>7</v>
      </c>
      <c r="J89" s="12">
        <v>7</v>
      </c>
      <c r="K89" s="12">
        <v>0</v>
      </c>
      <c r="L89" s="12">
        <v>0</v>
      </c>
      <c r="M89" s="12">
        <v>0</v>
      </c>
      <c r="N89" s="15">
        <f t="shared" si="35"/>
        <v>14</v>
      </c>
      <c r="O89" s="23">
        <f t="shared" si="36"/>
        <v>20</v>
      </c>
      <c r="P89" s="48">
        <f t="shared" ref="P89" si="43">O89+O90</f>
        <v>65</v>
      </c>
      <c r="Q89" s="36"/>
      <c r="R89" s="83"/>
    </row>
    <row r="90" spans="1:18" s="13" customFormat="1" x14ac:dyDescent="0.25">
      <c r="A90" s="39"/>
      <c r="B90" s="51"/>
      <c r="C90" s="12">
        <v>10</v>
      </c>
      <c r="D90" s="12">
        <v>9</v>
      </c>
      <c r="E90" s="12">
        <v>8</v>
      </c>
      <c r="F90" s="12">
        <v>6</v>
      </c>
      <c r="G90" s="12">
        <v>6</v>
      </c>
      <c r="H90" s="15">
        <f t="shared" si="34"/>
        <v>39</v>
      </c>
      <c r="I90" s="12">
        <v>6</v>
      </c>
      <c r="J90" s="12">
        <v>0</v>
      </c>
      <c r="K90" s="12">
        <v>0</v>
      </c>
      <c r="L90" s="12">
        <v>0</v>
      </c>
      <c r="M90" s="12">
        <v>0</v>
      </c>
      <c r="N90" s="15">
        <f t="shared" si="35"/>
        <v>6</v>
      </c>
      <c r="O90" s="23">
        <f t="shared" si="36"/>
        <v>45</v>
      </c>
      <c r="P90" s="49"/>
      <c r="Q90" s="36"/>
      <c r="R90" s="83"/>
    </row>
    <row r="91" spans="1:18" s="13" customFormat="1" x14ac:dyDescent="0.25">
      <c r="A91" s="38" t="s">
        <v>78</v>
      </c>
      <c r="B91" s="51"/>
      <c r="C91" s="12">
        <v>9</v>
      </c>
      <c r="D91" s="12">
        <v>9</v>
      </c>
      <c r="E91" s="12">
        <v>7</v>
      </c>
      <c r="F91" s="12">
        <v>7</v>
      </c>
      <c r="G91" s="12">
        <v>6</v>
      </c>
      <c r="H91" s="15">
        <f t="shared" si="34"/>
        <v>38</v>
      </c>
      <c r="I91" s="12">
        <v>10</v>
      </c>
      <c r="J91" s="12">
        <v>7</v>
      </c>
      <c r="K91" s="12">
        <v>7</v>
      </c>
      <c r="L91" s="12">
        <v>7</v>
      </c>
      <c r="M91" s="12">
        <v>6</v>
      </c>
      <c r="N91" s="15">
        <f t="shared" si="35"/>
        <v>37</v>
      </c>
      <c r="O91" s="23">
        <f t="shared" si="36"/>
        <v>75</v>
      </c>
      <c r="P91" s="48">
        <f t="shared" ref="P91:P102" si="44">O91+O92</f>
        <v>156</v>
      </c>
      <c r="Q91" s="36"/>
      <c r="R91" s="83"/>
    </row>
    <row r="92" spans="1:18" s="13" customFormat="1" x14ac:dyDescent="0.25">
      <c r="A92" s="39"/>
      <c r="B92" s="52"/>
      <c r="C92" s="12">
        <v>10</v>
      </c>
      <c r="D92" s="12">
        <v>10</v>
      </c>
      <c r="E92" s="12">
        <v>9</v>
      </c>
      <c r="F92" s="12">
        <v>9</v>
      </c>
      <c r="G92" s="12">
        <v>0</v>
      </c>
      <c r="H92" s="15">
        <f t="shared" si="34"/>
        <v>38</v>
      </c>
      <c r="I92" s="12">
        <v>10</v>
      </c>
      <c r="J92" s="12">
        <v>10</v>
      </c>
      <c r="K92" s="12">
        <v>10</v>
      </c>
      <c r="L92" s="12">
        <v>7</v>
      </c>
      <c r="M92" s="12">
        <v>6</v>
      </c>
      <c r="N92" s="15">
        <f t="shared" si="35"/>
        <v>43</v>
      </c>
      <c r="O92" s="23">
        <f t="shared" si="36"/>
        <v>81</v>
      </c>
      <c r="P92" s="49"/>
      <c r="Q92" s="37"/>
      <c r="R92" s="83"/>
    </row>
    <row r="93" spans="1:18" s="13" customFormat="1" x14ac:dyDescent="0.25">
      <c r="A93" s="31" t="s">
        <v>105</v>
      </c>
      <c r="B93" s="18"/>
      <c r="C93" s="12">
        <v>9</v>
      </c>
      <c r="D93" s="12">
        <v>9</v>
      </c>
      <c r="E93" s="12">
        <v>7</v>
      </c>
      <c r="F93" s="12">
        <v>0</v>
      </c>
      <c r="G93" s="12">
        <v>0</v>
      </c>
      <c r="H93" s="15">
        <f t="shared" si="34"/>
        <v>25</v>
      </c>
      <c r="I93" s="12">
        <v>7</v>
      </c>
      <c r="J93" s="12">
        <v>7</v>
      </c>
      <c r="K93" s="12">
        <v>6</v>
      </c>
      <c r="L93" s="12">
        <v>0</v>
      </c>
      <c r="M93" s="12">
        <v>0</v>
      </c>
      <c r="N93" s="15">
        <f t="shared" si="35"/>
        <v>20</v>
      </c>
      <c r="O93" s="23">
        <f t="shared" si="36"/>
        <v>45</v>
      </c>
      <c r="P93" s="30" t="s">
        <v>106</v>
      </c>
      <c r="Q93" s="29"/>
      <c r="R93" s="85"/>
    </row>
    <row r="94" spans="1:18" s="17" customFormat="1" x14ac:dyDescent="0.25">
      <c r="A94" s="43" t="s">
        <v>67</v>
      </c>
      <c r="B94" s="53" t="s">
        <v>48</v>
      </c>
      <c r="C94" s="16">
        <v>8</v>
      </c>
      <c r="D94" s="16">
        <v>8</v>
      </c>
      <c r="E94" s="16">
        <v>0</v>
      </c>
      <c r="F94" s="16">
        <v>0</v>
      </c>
      <c r="G94" s="16">
        <v>0</v>
      </c>
      <c r="H94" s="15">
        <f t="shared" si="34"/>
        <v>16</v>
      </c>
      <c r="I94" s="16">
        <v>10</v>
      </c>
      <c r="J94" s="16">
        <v>9</v>
      </c>
      <c r="K94" s="16">
        <v>7</v>
      </c>
      <c r="L94" s="16">
        <v>0</v>
      </c>
      <c r="M94" s="16">
        <v>0</v>
      </c>
      <c r="N94" s="15">
        <f t="shared" si="35"/>
        <v>26</v>
      </c>
      <c r="O94" s="23">
        <f t="shared" si="36"/>
        <v>42</v>
      </c>
      <c r="P94" s="48">
        <f t="shared" si="44"/>
        <v>86</v>
      </c>
      <c r="Q94" s="35">
        <f t="shared" ref="Q94" si="45">P94+P96+P98</f>
        <v>291</v>
      </c>
      <c r="R94" s="80" t="s">
        <v>118</v>
      </c>
    </row>
    <row r="95" spans="1:18" s="17" customFormat="1" x14ac:dyDescent="0.25">
      <c r="A95" s="44"/>
      <c r="B95" s="54"/>
      <c r="C95" s="16">
        <v>8</v>
      </c>
      <c r="D95" s="16">
        <v>7</v>
      </c>
      <c r="E95" s="16">
        <v>6</v>
      </c>
      <c r="F95" s="16">
        <v>0</v>
      </c>
      <c r="G95" s="16">
        <v>0</v>
      </c>
      <c r="H95" s="15">
        <f t="shared" si="34"/>
        <v>21</v>
      </c>
      <c r="I95" s="16">
        <v>8</v>
      </c>
      <c r="J95" s="16">
        <v>8</v>
      </c>
      <c r="K95" s="16">
        <v>7</v>
      </c>
      <c r="L95" s="16">
        <v>0</v>
      </c>
      <c r="M95" s="16">
        <v>0</v>
      </c>
      <c r="N95" s="15">
        <f t="shared" si="35"/>
        <v>23</v>
      </c>
      <c r="O95" s="23">
        <f t="shared" si="36"/>
        <v>44</v>
      </c>
      <c r="P95" s="49"/>
      <c r="Q95" s="36"/>
      <c r="R95" s="80"/>
    </row>
    <row r="96" spans="1:18" s="17" customFormat="1" x14ac:dyDescent="0.25">
      <c r="A96" s="43" t="s">
        <v>68</v>
      </c>
      <c r="B96" s="54"/>
      <c r="C96" s="16">
        <v>10</v>
      </c>
      <c r="D96" s="16">
        <v>9</v>
      </c>
      <c r="E96" s="16">
        <v>7</v>
      </c>
      <c r="F96" s="16">
        <v>7</v>
      </c>
      <c r="G96" s="16">
        <v>0</v>
      </c>
      <c r="H96" s="15">
        <f t="shared" si="34"/>
        <v>33</v>
      </c>
      <c r="I96" s="16">
        <v>9</v>
      </c>
      <c r="J96" s="16">
        <v>8</v>
      </c>
      <c r="K96" s="16">
        <v>7</v>
      </c>
      <c r="L96" s="16">
        <v>7</v>
      </c>
      <c r="M96" s="16">
        <v>6</v>
      </c>
      <c r="N96" s="15">
        <f t="shared" si="35"/>
        <v>37</v>
      </c>
      <c r="O96" s="23">
        <f t="shared" si="36"/>
        <v>70</v>
      </c>
      <c r="P96" s="48">
        <f t="shared" si="44"/>
        <v>134</v>
      </c>
      <c r="Q96" s="36"/>
      <c r="R96" s="80"/>
    </row>
    <row r="97" spans="1:18" s="17" customFormat="1" x14ac:dyDescent="0.25">
      <c r="A97" s="44"/>
      <c r="B97" s="54"/>
      <c r="C97" s="16">
        <v>9</v>
      </c>
      <c r="D97" s="16">
        <v>9</v>
      </c>
      <c r="E97" s="16">
        <v>7</v>
      </c>
      <c r="F97" s="16">
        <v>6</v>
      </c>
      <c r="G97" s="16">
        <v>0</v>
      </c>
      <c r="H97" s="15">
        <f t="shared" si="34"/>
        <v>31</v>
      </c>
      <c r="I97" s="16">
        <v>10</v>
      </c>
      <c r="J97" s="16">
        <v>9</v>
      </c>
      <c r="K97" s="16">
        <v>8</v>
      </c>
      <c r="L97" s="16">
        <v>6</v>
      </c>
      <c r="M97" s="16">
        <v>0</v>
      </c>
      <c r="N97" s="15">
        <f t="shared" si="35"/>
        <v>33</v>
      </c>
      <c r="O97" s="23">
        <f t="shared" si="36"/>
        <v>64</v>
      </c>
      <c r="P97" s="49"/>
      <c r="Q97" s="36"/>
      <c r="R97" s="80"/>
    </row>
    <row r="98" spans="1:18" s="17" customFormat="1" x14ac:dyDescent="0.25">
      <c r="A98" s="43" t="s">
        <v>69</v>
      </c>
      <c r="B98" s="54"/>
      <c r="C98" s="16">
        <v>7</v>
      </c>
      <c r="D98" s="16">
        <v>6</v>
      </c>
      <c r="E98" s="16">
        <v>6</v>
      </c>
      <c r="F98" s="16">
        <v>0</v>
      </c>
      <c r="G98" s="16">
        <v>0</v>
      </c>
      <c r="H98" s="15">
        <f t="shared" si="34"/>
        <v>19</v>
      </c>
      <c r="I98" s="16">
        <v>8</v>
      </c>
      <c r="J98" s="16">
        <v>7</v>
      </c>
      <c r="K98" s="16">
        <v>6</v>
      </c>
      <c r="L98" s="16">
        <v>0</v>
      </c>
      <c r="M98" s="16">
        <v>0</v>
      </c>
      <c r="N98" s="15">
        <f t="shared" si="35"/>
        <v>21</v>
      </c>
      <c r="O98" s="23">
        <f t="shared" si="36"/>
        <v>40</v>
      </c>
      <c r="P98" s="48">
        <f t="shared" si="44"/>
        <v>71</v>
      </c>
      <c r="Q98" s="36"/>
      <c r="R98" s="80"/>
    </row>
    <row r="99" spans="1:18" s="17" customFormat="1" x14ac:dyDescent="0.25">
      <c r="A99" s="44"/>
      <c r="B99" s="55"/>
      <c r="C99" s="16">
        <v>8</v>
      </c>
      <c r="D99" s="16">
        <v>8</v>
      </c>
      <c r="E99" s="16">
        <v>0</v>
      </c>
      <c r="F99" s="16">
        <v>0</v>
      </c>
      <c r="G99" s="16">
        <v>0</v>
      </c>
      <c r="H99" s="15">
        <f t="shared" si="34"/>
        <v>16</v>
      </c>
      <c r="I99" s="16">
        <v>8</v>
      </c>
      <c r="J99" s="16">
        <v>7</v>
      </c>
      <c r="K99" s="16">
        <v>0</v>
      </c>
      <c r="L99" s="16">
        <v>0</v>
      </c>
      <c r="M99" s="16">
        <v>0</v>
      </c>
      <c r="N99" s="15">
        <f t="shared" si="35"/>
        <v>15</v>
      </c>
      <c r="O99" s="23">
        <f t="shared" si="36"/>
        <v>31</v>
      </c>
      <c r="P99" s="49"/>
      <c r="Q99" s="37"/>
      <c r="R99" s="80"/>
    </row>
    <row r="100" spans="1:18" s="7" customFormat="1" x14ac:dyDescent="0.25">
      <c r="A100" s="65" t="s">
        <v>70</v>
      </c>
      <c r="B100" s="40" t="s">
        <v>49</v>
      </c>
      <c r="C100" s="6">
        <v>6</v>
      </c>
      <c r="D100" s="6">
        <v>0</v>
      </c>
      <c r="E100" s="6">
        <v>0</v>
      </c>
      <c r="F100" s="6">
        <v>0</v>
      </c>
      <c r="G100" s="6">
        <v>0</v>
      </c>
      <c r="H100" s="15">
        <f t="shared" si="34"/>
        <v>6</v>
      </c>
      <c r="I100" s="6">
        <v>10</v>
      </c>
      <c r="J100" s="6">
        <v>10</v>
      </c>
      <c r="K100" s="6">
        <v>9</v>
      </c>
      <c r="L100" s="6">
        <v>8</v>
      </c>
      <c r="M100" s="6">
        <v>6</v>
      </c>
      <c r="N100" s="15">
        <f t="shared" si="35"/>
        <v>43</v>
      </c>
      <c r="O100" s="23">
        <f t="shared" si="36"/>
        <v>49</v>
      </c>
      <c r="P100" s="48">
        <f t="shared" si="44"/>
        <v>122</v>
      </c>
      <c r="Q100" s="35">
        <f t="shared" ref="Q100" si="46">P100+P102+P104</f>
        <v>262</v>
      </c>
      <c r="R100" s="81" t="s">
        <v>116</v>
      </c>
    </row>
    <row r="101" spans="1:18" s="7" customFormat="1" x14ac:dyDescent="0.25">
      <c r="A101" s="66"/>
      <c r="B101" s="41"/>
      <c r="C101" s="6">
        <v>8</v>
      </c>
      <c r="D101" s="6">
        <v>7</v>
      </c>
      <c r="E101" s="6">
        <v>7</v>
      </c>
      <c r="F101" s="6">
        <v>6</v>
      </c>
      <c r="G101" s="6">
        <v>0</v>
      </c>
      <c r="H101" s="15">
        <f t="shared" si="34"/>
        <v>28</v>
      </c>
      <c r="I101" s="6">
        <v>10</v>
      </c>
      <c r="J101" s="6">
        <v>10</v>
      </c>
      <c r="K101" s="6">
        <v>9</v>
      </c>
      <c r="L101" s="6">
        <v>9</v>
      </c>
      <c r="M101" s="6">
        <v>7</v>
      </c>
      <c r="N101" s="15">
        <f t="shared" si="35"/>
        <v>45</v>
      </c>
      <c r="O101" s="23">
        <f t="shared" si="36"/>
        <v>73</v>
      </c>
      <c r="P101" s="49"/>
      <c r="Q101" s="36"/>
      <c r="R101" s="81"/>
    </row>
    <row r="102" spans="1:18" s="7" customFormat="1" x14ac:dyDescent="0.25">
      <c r="A102" s="65" t="s">
        <v>71</v>
      </c>
      <c r="B102" s="41"/>
      <c r="C102" s="6">
        <v>9</v>
      </c>
      <c r="D102" s="6">
        <v>8</v>
      </c>
      <c r="E102" s="6">
        <v>0</v>
      </c>
      <c r="F102" s="6">
        <v>0</v>
      </c>
      <c r="G102" s="6">
        <v>0</v>
      </c>
      <c r="H102" s="15">
        <f t="shared" si="34"/>
        <v>17</v>
      </c>
      <c r="I102" s="6">
        <v>7</v>
      </c>
      <c r="J102" s="6">
        <v>6</v>
      </c>
      <c r="K102" s="6">
        <v>0</v>
      </c>
      <c r="L102" s="6">
        <v>0</v>
      </c>
      <c r="M102" s="6">
        <v>0</v>
      </c>
      <c r="N102" s="15">
        <f t="shared" si="35"/>
        <v>13</v>
      </c>
      <c r="O102" s="23">
        <f t="shared" si="36"/>
        <v>30</v>
      </c>
      <c r="P102" s="48">
        <f t="shared" si="44"/>
        <v>74</v>
      </c>
      <c r="Q102" s="36"/>
      <c r="R102" s="81"/>
    </row>
    <row r="103" spans="1:18" s="7" customFormat="1" x14ac:dyDescent="0.25">
      <c r="A103" s="66"/>
      <c r="B103" s="41"/>
      <c r="C103" s="6">
        <v>9</v>
      </c>
      <c r="D103" s="6">
        <v>6</v>
      </c>
      <c r="E103" s="6">
        <v>6</v>
      </c>
      <c r="F103" s="6">
        <v>0</v>
      </c>
      <c r="G103" s="6">
        <v>0</v>
      </c>
      <c r="H103" s="15">
        <f t="shared" si="34"/>
        <v>21</v>
      </c>
      <c r="I103" s="6">
        <v>10</v>
      </c>
      <c r="J103" s="6">
        <v>7</v>
      </c>
      <c r="K103" s="6">
        <v>6</v>
      </c>
      <c r="L103" s="6">
        <v>0</v>
      </c>
      <c r="M103" s="6">
        <v>0</v>
      </c>
      <c r="N103" s="15">
        <f t="shared" si="35"/>
        <v>23</v>
      </c>
      <c r="O103" s="23">
        <f t="shared" si="36"/>
        <v>44</v>
      </c>
      <c r="P103" s="49"/>
      <c r="Q103" s="36"/>
      <c r="R103" s="81"/>
    </row>
    <row r="104" spans="1:18" s="7" customFormat="1" x14ac:dyDescent="0.25">
      <c r="A104" s="65" t="s">
        <v>72</v>
      </c>
      <c r="B104" s="41"/>
      <c r="C104" s="6">
        <v>7</v>
      </c>
      <c r="D104" s="6">
        <v>6</v>
      </c>
      <c r="E104" s="6">
        <v>6</v>
      </c>
      <c r="F104" s="6">
        <v>6</v>
      </c>
      <c r="G104" s="6">
        <v>0</v>
      </c>
      <c r="H104" s="15">
        <f t="shared" si="34"/>
        <v>25</v>
      </c>
      <c r="I104" s="6">
        <v>10</v>
      </c>
      <c r="J104" s="6">
        <v>9</v>
      </c>
      <c r="K104" s="6">
        <v>6</v>
      </c>
      <c r="L104" s="6">
        <v>0</v>
      </c>
      <c r="M104" s="6">
        <v>0</v>
      </c>
      <c r="N104" s="15">
        <f t="shared" si="35"/>
        <v>25</v>
      </c>
      <c r="O104" s="23">
        <f t="shared" si="36"/>
        <v>50</v>
      </c>
      <c r="P104" s="48">
        <f>O104+O105</f>
        <v>66</v>
      </c>
      <c r="Q104" s="36"/>
      <c r="R104" s="81"/>
    </row>
    <row r="105" spans="1:18" s="7" customFormat="1" x14ac:dyDescent="0.25">
      <c r="A105" s="66"/>
      <c r="B105" s="42"/>
      <c r="C105" s="6">
        <v>9</v>
      </c>
      <c r="D105" s="6">
        <v>0</v>
      </c>
      <c r="E105" s="6">
        <v>0</v>
      </c>
      <c r="F105" s="6">
        <v>0</v>
      </c>
      <c r="G105" s="6">
        <v>0</v>
      </c>
      <c r="H105" s="15">
        <f t="shared" si="34"/>
        <v>9</v>
      </c>
      <c r="I105" s="6">
        <v>7</v>
      </c>
      <c r="J105" s="6">
        <v>0</v>
      </c>
      <c r="K105" s="6">
        <v>0</v>
      </c>
      <c r="L105" s="6">
        <v>0</v>
      </c>
      <c r="M105" s="6">
        <v>0</v>
      </c>
      <c r="N105" s="15">
        <f t="shared" si="35"/>
        <v>7</v>
      </c>
      <c r="O105" s="23">
        <f t="shared" si="36"/>
        <v>16</v>
      </c>
      <c r="P105" s="49"/>
      <c r="Q105" s="37"/>
      <c r="R105" s="81"/>
    </row>
    <row r="106" spans="1:18" s="13" customFormat="1" x14ac:dyDescent="0.25">
      <c r="A106" s="38" t="s">
        <v>79</v>
      </c>
      <c r="B106" s="50" t="s">
        <v>50</v>
      </c>
      <c r="C106" s="12">
        <v>10</v>
      </c>
      <c r="D106" s="12">
        <v>9</v>
      </c>
      <c r="E106" s="12">
        <v>8</v>
      </c>
      <c r="F106" s="12">
        <v>0</v>
      </c>
      <c r="G106" s="12">
        <v>0</v>
      </c>
      <c r="H106" s="15">
        <f t="shared" si="34"/>
        <v>27</v>
      </c>
      <c r="I106" s="12">
        <v>9</v>
      </c>
      <c r="J106" s="12">
        <v>8</v>
      </c>
      <c r="K106" s="12">
        <v>8</v>
      </c>
      <c r="L106" s="12">
        <v>0</v>
      </c>
      <c r="M106" s="12">
        <v>0</v>
      </c>
      <c r="N106" s="15">
        <f t="shared" si="35"/>
        <v>25</v>
      </c>
      <c r="O106" s="23">
        <f t="shared" si="36"/>
        <v>52</v>
      </c>
      <c r="P106" s="48">
        <f t="shared" ref="P106" si="47">O106+O107</f>
        <v>106</v>
      </c>
      <c r="Q106" s="35">
        <f t="shared" ref="Q106" si="48">P106+P108+P110</f>
        <v>199</v>
      </c>
      <c r="R106" s="83" t="s">
        <v>111</v>
      </c>
    </row>
    <row r="107" spans="1:18" s="13" customFormat="1" x14ac:dyDescent="0.25">
      <c r="A107" s="39"/>
      <c r="B107" s="51"/>
      <c r="C107" s="12">
        <v>9</v>
      </c>
      <c r="D107" s="12">
        <v>9</v>
      </c>
      <c r="E107" s="12">
        <v>8</v>
      </c>
      <c r="F107" s="12">
        <v>6</v>
      </c>
      <c r="G107" s="12">
        <v>8</v>
      </c>
      <c r="H107" s="15">
        <f t="shared" si="34"/>
        <v>40</v>
      </c>
      <c r="I107" s="12">
        <v>8</v>
      </c>
      <c r="J107" s="12">
        <v>6</v>
      </c>
      <c r="K107" s="12">
        <v>0</v>
      </c>
      <c r="L107" s="12">
        <v>0</v>
      </c>
      <c r="M107" s="12">
        <v>0</v>
      </c>
      <c r="N107" s="15">
        <f t="shared" si="35"/>
        <v>14</v>
      </c>
      <c r="O107" s="23">
        <f t="shared" si="36"/>
        <v>54</v>
      </c>
      <c r="P107" s="49"/>
      <c r="Q107" s="36"/>
      <c r="R107" s="83"/>
    </row>
    <row r="108" spans="1:18" s="13" customFormat="1" x14ac:dyDescent="0.25">
      <c r="A108" s="38" t="s">
        <v>80</v>
      </c>
      <c r="B108" s="51"/>
      <c r="C108" s="12">
        <v>8</v>
      </c>
      <c r="D108" s="12">
        <v>0</v>
      </c>
      <c r="E108" s="12">
        <v>0</v>
      </c>
      <c r="F108" s="12">
        <v>0</v>
      </c>
      <c r="G108" s="12">
        <v>0</v>
      </c>
      <c r="H108" s="15">
        <f t="shared" si="34"/>
        <v>8</v>
      </c>
      <c r="I108" s="12">
        <v>9</v>
      </c>
      <c r="J108" s="12">
        <v>0</v>
      </c>
      <c r="K108" s="12">
        <v>0</v>
      </c>
      <c r="L108" s="12">
        <v>0</v>
      </c>
      <c r="M108" s="12">
        <v>0</v>
      </c>
      <c r="N108" s="15">
        <f t="shared" si="35"/>
        <v>9</v>
      </c>
      <c r="O108" s="23">
        <f t="shared" si="36"/>
        <v>17</v>
      </c>
      <c r="P108" s="48">
        <f t="shared" ref="P108" si="49">O108+O109</f>
        <v>24</v>
      </c>
      <c r="Q108" s="36"/>
      <c r="R108" s="83"/>
    </row>
    <row r="109" spans="1:18" s="13" customFormat="1" x14ac:dyDescent="0.25">
      <c r="A109" s="39"/>
      <c r="B109" s="51"/>
      <c r="C109" s="12">
        <v>7</v>
      </c>
      <c r="D109" s="12">
        <v>0</v>
      </c>
      <c r="E109" s="12">
        <v>0</v>
      </c>
      <c r="F109" s="12">
        <v>0</v>
      </c>
      <c r="G109" s="12">
        <v>0</v>
      </c>
      <c r="H109" s="15">
        <f t="shared" si="34"/>
        <v>7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5">
        <f t="shared" si="35"/>
        <v>0</v>
      </c>
      <c r="O109" s="23">
        <f t="shared" si="36"/>
        <v>7</v>
      </c>
      <c r="P109" s="49"/>
      <c r="Q109" s="36"/>
      <c r="R109" s="83"/>
    </row>
    <row r="110" spans="1:18" s="13" customFormat="1" x14ac:dyDescent="0.25">
      <c r="A110" s="38" t="s">
        <v>81</v>
      </c>
      <c r="B110" s="51"/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5">
        <f t="shared" si="34"/>
        <v>0</v>
      </c>
      <c r="I110" s="12">
        <v>10</v>
      </c>
      <c r="J110" s="12">
        <v>8</v>
      </c>
      <c r="K110" s="12">
        <v>6</v>
      </c>
      <c r="L110" s="12">
        <v>0</v>
      </c>
      <c r="M110" s="12">
        <v>0</v>
      </c>
      <c r="N110" s="15">
        <f t="shared" si="35"/>
        <v>24</v>
      </c>
      <c r="O110" s="23">
        <f t="shared" si="36"/>
        <v>24</v>
      </c>
      <c r="P110" s="48">
        <f t="shared" ref="P110" si="50">O110+O111</f>
        <v>69</v>
      </c>
      <c r="Q110" s="36"/>
      <c r="R110" s="83"/>
    </row>
    <row r="111" spans="1:18" s="13" customFormat="1" x14ac:dyDescent="0.25">
      <c r="A111" s="39"/>
      <c r="B111" s="52"/>
      <c r="C111" s="12">
        <v>9</v>
      </c>
      <c r="D111" s="12">
        <v>6</v>
      </c>
      <c r="E111" s="12">
        <v>0</v>
      </c>
      <c r="F111" s="12">
        <v>0</v>
      </c>
      <c r="G111" s="12">
        <v>0</v>
      </c>
      <c r="H111" s="15">
        <f t="shared" si="34"/>
        <v>15</v>
      </c>
      <c r="I111" s="12">
        <v>10</v>
      </c>
      <c r="J111" s="12">
        <v>8</v>
      </c>
      <c r="K111" s="12">
        <v>6</v>
      </c>
      <c r="L111" s="12">
        <v>6</v>
      </c>
      <c r="M111" s="12">
        <v>0</v>
      </c>
      <c r="N111" s="15">
        <f t="shared" si="35"/>
        <v>30</v>
      </c>
      <c r="O111" s="23">
        <f t="shared" si="36"/>
        <v>45</v>
      </c>
      <c r="P111" s="49"/>
      <c r="Q111" s="37"/>
      <c r="R111" s="83"/>
    </row>
    <row r="112" spans="1:18" s="17" customFormat="1" ht="15.75" customHeight="1" x14ac:dyDescent="0.25">
      <c r="A112" s="43" t="s">
        <v>82</v>
      </c>
      <c r="B112" s="59" t="s">
        <v>51</v>
      </c>
      <c r="C112" s="16">
        <v>10</v>
      </c>
      <c r="D112" s="16">
        <v>7</v>
      </c>
      <c r="E112" s="16">
        <v>6</v>
      </c>
      <c r="F112" s="16">
        <v>0</v>
      </c>
      <c r="G112" s="16">
        <v>0</v>
      </c>
      <c r="H112" s="15">
        <f t="shared" si="34"/>
        <v>23</v>
      </c>
      <c r="I112" s="16">
        <v>10</v>
      </c>
      <c r="J112" s="16">
        <v>10</v>
      </c>
      <c r="K112" s="16">
        <v>8</v>
      </c>
      <c r="L112" s="16">
        <v>0</v>
      </c>
      <c r="M112" s="16">
        <v>0</v>
      </c>
      <c r="N112" s="15">
        <f t="shared" si="35"/>
        <v>28</v>
      </c>
      <c r="O112" s="23">
        <f t="shared" si="36"/>
        <v>51</v>
      </c>
      <c r="P112" s="48">
        <f t="shared" ref="P112" si="51">O112+O113</f>
        <v>124</v>
      </c>
      <c r="Q112" s="35">
        <f t="shared" ref="Q112" si="52">P112+P114+P116</f>
        <v>263</v>
      </c>
      <c r="R112" s="80" t="s">
        <v>117</v>
      </c>
    </row>
    <row r="113" spans="1:18" s="17" customFormat="1" x14ac:dyDescent="0.25">
      <c r="A113" s="44"/>
      <c r="B113" s="60"/>
      <c r="C113" s="16">
        <v>10</v>
      </c>
      <c r="D113" s="16">
        <v>7</v>
      </c>
      <c r="E113" s="16">
        <v>6</v>
      </c>
      <c r="F113" s="16">
        <v>6</v>
      </c>
      <c r="G113" s="16">
        <v>0</v>
      </c>
      <c r="H113" s="15">
        <f t="shared" si="34"/>
        <v>29</v>
      </c>
      <c r="I113" s="16">
        <v>10</v>
      </c>
      <c r="J113" s="16">
        <v>10</v>
      </c>
      <c r="K113" s="16">
        <v>10</v>
      </c>
      <c r="L113" s="16">
        <v>7</v>
      </c>
      <c r="M113" s="16">
        <v>7</v>
      </c>
      <c r="N113" s="15">
        <f t="shared" si="35"/>
        <v>44</v>
      </c>
      <c r="O113" s="23">
        <f t="shared" si="36"/>
        <v>73</v>
      </c>
      <c r="P113" s="49"/>
      <c r="Q113" s="36"/>
      <c r="R113" s="80"/>
    </row>
    <row r="114" spans="1:18" s="17" customFormat="1" x14ac:dyDescent="0.25">
      <c r="A114" s="43" t="s">
        <v>83</v>
      </c>
      <c r="B114" s="60"/>
      <c r="C114" s="16">
        <v>6</v>
      </c>
      <c r="D114" s="16">
        <v>0</v>
      </c>
      <c r="E114" s="16">
        <v>0</v>
      </c>
      <c r="F114" s="16">
        <v>0</v>
      </c>
      <c r="G114" s="16">
        <v>0</v>
      </c>
      <c r="H114" s="15">
        <f t="shared" si="34"/>
        <v>6</v>
      </c>
      <c r="I114" s="16">
        <v>9</v>
      </c>
      <c r="J114" s="16">
        <v>8</v>
      </c>
      <c r="K114" s="16">
        <v>0</v>
      </c>
      <c r="L114" s="16">
        <v>0</v>
      </c>
      <c r="M114" s="16">
        <v>0</v>
      </c>
      <c r="N114" s="15">
        <f t="shared" si="35"/>
        <v>17</v>
      </c>
      <c r="O114" s="23">
        <f t="shared" si="36"/>
        <v>23</v>
      </c>
      <c r="P114" s="48">
        <f t="shared" ref="P114" si="53">O114+O115</f>
        <v>47</v>
      </c>
      <c r="Q114" s="36"/>
      <c r="R114" s="80"/>
    </row>
    <row r="115" spans="1:18" s="17" customFormat="1" x14ac:dyDescent="0.25">
      <c r="A115" s="44"/>
      <c r="B115" s="60"/>
      <c r="C115" s="16">
        <v>10</v>
      </c>
      <c r="D115" s="16">
        <v>8</v>
      </c>
      <c r="E115" s="16">
        <v>0</v>
      </c>
      <c r="F115" s="16">
        <v>0</v>
      </c>
      <c r="G115" s="16">
        <v>0</v>
      </c>
      <c r="H115" s="15">
        <f t="shared" si="34"/>
        <v>18</v>
      </c>
      <c r="I115" s="16">
        <v>6</v>
      </c>
      <c r="J115" s="16">
        <v>0</v>
      </c>
      <c r="K115" s="16">
        <v>0</v>
      </c>
      <c r="L115" s="16">
        <v>0</v>
      </c>
      <c r="M115" s="16">
        <v>0</v>
      </c>
      <c r="N115" s="15">
        <f t="shared" si="35"/>
        <v>6</v>
      </c>
      <c r="O115" s="23">
        <f t="shared" si="36"/>
        <v>24</v>
      </c>
      <c r="P115" s="49"/>
      <c r="Q115" s="36"/>
      <c r="R115" s="80"/>
    </row>
    <row r="116" spans="1:18" s="17" customFormat="1" x14ac:dyDescent="0.25">
      <c r="A116" s="43" t="s">
        <v>84</v>
      </c>
      <c r="B116" s="60"/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5">
        <f t="shared" si="34"/>
        <v>0</v>
      </c>
      <c r="I116" s="16">
        <v>9</v>
      </c>
      <c r="J116" s="16">
        <v>9</v>
      </c>
      <c r="K116" s="16">
        <v>7</v>
      </c>
      <c r="L116" s="16">
        <v>6</v>
      </c>
      <c r="M116" s="16">
        <v>0</v>
      </c>
      <c r="N116" s="15">
        <f t="shared" si="35"/>
        <v>31</v>
      </c>
      <c r="O116" s="23">
        <f t="shared" si="36"/>
        <v>31</v>
      </c>
      <c r="P116" s="48">
        <f t="shared" ref="P116:P141" si="54">O116+O117</f>
        <v>92</v>
      </c>
      <c r="Q116" s="36"/>
      <c r="R116" s="80"/>
    </row>
    <row r="117" spans="1:18" s="17" customFormat="1" x14ac:dyDescent="0.25">
      <c r="A117" s="44"/>
      <c r="B117" s="61"/>
      <c r="C117" s="16">
        <v>10</v>
      </c>
      <c r="D117" s="16">
        <v>8</v>
      </c>
      <c r="E117" s="16">
        <v>7</v>
      </c>
      <c r="F117" s="16">
        <v>6</v>
      </c>
      <c r="G117" s="16">
        <v>6</v>
      </c>
      <c r="H117" s="15">
        <f t="shared" si="34"/>
        <v>37</v>
      </c>
      <c r="I117" s="16">
        <v>9</v>
      </c>
      <c r="J117" s="16">
        <v>8</v>
      </c>
      <c r="K117" s="16">
        <v>7</v>
      </c>
      <c r="L117" s="16">
        <v>0</v>
      </c>
      <c r="M117" s="16">
        <v>0</v>
      </c>
      <c r="N117" s="15">
        <f t="shared" si="35"/>
        <v>24</v>
      </c>
      <c r="O117" s="23">
        <f t="shared" si="36"/>
        <v>61</v>
      </c>
      <c r="P117" s="49"/>
      <c r="Q117" s="37"/>
      <c r="R117" s="80"/>
    </row>
    <row r="118" spans="1:18" s="7" customFormat="1" ht="15.75" customHeight="1" x14ac:dyDescent="0.25">
      <c r="A118" s="65" t="s">
        <v>55</v>
      </c>
      <c r="B118" s="56" t="s">
        <v>52</v>
      </c>
      <c r="C118" s="6">
        <v>10</v>
      </c>
      <c r="D118" s="6">
        <v>10</v>
      </c>
      <c r="E118" s="6">
        <v>8</v>
      </c>
      <c r="F118" s="6">
        <v>7</v>
      </c>
      <c r="G118" s="6">
        <v>6</v>
      </c>
      <c r="H118" s="15">
        <f t="shared" si="34"/>
        <v>41</v>
      </c>
      <c r="I118" s="6">
        <v>9</v>
      </c>
      <c r="J118" s="6">
        <v>8</v>
      </c>
      <c r="K118" s="6">
        <v>7</v>
      </c>
      <c r="L118" s="6">
        <v>7</v>
      </c>
      <c r="M118" s="6">
        <v>0</v>
      </c>
      <c r="N118" s="15">
        <f t="shared" si="35"/>
        <v>31</v>
      </c>
      <c r="O118" s="23">
        <f t="shared" si="36"/>
        <v>72</v>
      </c>
      <c r="P118" s="48">
        <f t="shared" si="54"/>
        <v>124</v>
      </c>
      <c r="Q118" s="35">
        <f t="shared" ref="Q118" si="55">P118+P120+P122</f>
        <v>310</v>
      </c>
      <c r="R118" s="81" t="s">
        <v>125</v>
      </c>
    </row>
    <row r="119" spans="1:18" s="7" customFormat="1" x14ac:dyDescent="0.25">
      <c r="A119" s="66"/>
      <c r="B119" s="57"/>
      <c r="C119" s="6">
        <v>7</v>
      </c>
      <c r="D119" s="6">
        <v>7</v>
      </c>
      <c r="E119" s="6">
        <v>7</v>
      </c>
      <c r="F119" s="6">
        <v>7</v>
      </c>
      <c r="G119" s="6">
        <v>0</v>
      </c>
      <c r="H119" s="15">
        <f t="shared" si="34"/>
        <v>28</v>
      </c>
      <c r="I119" s="6">
        <v>9</v>
      </c>
      <c r="J119" s="6">
        <v>8</v>
      </c>
      <c r="K119" s="6">
        <v>7</v>
      </c>
      <c r="L119" s="6">
        <v>0</v>
      </c>
      <c r="M119" s="6">
        <v>0</v>
      </c>
      <c r="N119" s="15">
        <f t="shared" si="35"/>
        <v>24</v>
      </c>
      <c r="O119" s="23">
        <f t="shared" si="36"/>
        <v>52</v>
      </c>
      <c r="P119" s="49"/>
      <c r="Q119" s="36"/>
      <c r="R119" s="81"/>
    </row>
    <row r="120" spans="1:18" s="7" customFormat="1" x14ac:dyDescent="0.25">
      <c r="A120" s="65" t="s">
        <v>56</v>
      </c>
      <c r="B120" s="57"/>
      <c r="C120" s="6">
        <v>10</v>
      </c>
      <c r="D120" s="6">
        <v>9</v>
      </c>
      <c r="E120" s="6">
        <v>0</v>
      </c>
      <c r="F120" s="6">
        <v>0</v>
      </c>
      <c r="G120" s="6">
        <v>0</v>
      </c>
      <c r="H120" s="15">
        <f t="shared" si="34"/>
        <v>19</v>
      </c>
      <c r="I120" s="6">
        <v>10</v>
      </c>
      <c r="J120" s="6">
        <v>9</v>
      </c>
      <c r="K120" s="6">
        <v>8</v>
      </c>
      <c r="L120" s="6">
        <v>0</v>
      </c>
      <c r="M120" s="6">
        <v>0</v>
      </c>
      <c r="N120" s="15">
        <f t="shared" si="35"/>
        <v>27</v>
      </c>
      <c r="O120" s="23">
        <f t="shared" si="36"/>
        <v>46</v>
      </c>
      <c r="P120" s="48">
        <f t="shared" si="54"/>
        <v>93</v>
      </c>
      <c r="Q120" s="36"/>
      <c r="R120" s="81"/>
    </row>
    <row r="121" spans="1:18" s="7" customFormat="1" x14ac:dyDescent="0.25">
      <c r="A121" s="66"/>
      <c r="B121" s="57"/>
      <c r="C121" s="6">
        <v>10</v>
      </c>
      <c r="D121" s="6">
        <v>9</v>
      </c>
      <c r="E121" s="6">
        <v>8</v>
      </c>
      <c r="F121" s="6">
        <v>7</v>
      </c>
      <c r="G121" s="6">
        <v>6</v>
      </c>
      <c r="H121" s="15">
        <f t="shared" si="34"/>
        <v>40</v>
      </c>
      <c r="I121" s="6">
        <v>7</v>
      </c>
      <c r="J121" s="6">
        <v>0</v>
      </c>
      <c r="K121" s="6">
        <v>0</v>
      </c>
      <c r="L121" s="6">
        <v>0</v>
      </c>
      <c r="M121" s="6">
        <v>0</v>
      </c>
      <c r="N121" s="15">
        <f t="shared" si="35"/>
        <v>7</v>
      </c>
      <c r="O121" s="23">
        <f t="shared" si="36"/>
        <v>47</v>
      </c>
      <c r="P121" s="49"/>
      <c r="Q121" s="36"/>
      <c r="R121" s="81"/>
    </row>
    <row r="122" spans="1:18" s="7" customFormat="1" x14ac:dyDescent="0.25">
      <c r="A122" s="65" t="s">
        <v>58</v>
      </c>
      <c r="B122" s="57"/>
      <c r="C122" s="6">
        <v>10</v>
      </c>
      <c r="D122" s="6">
        <v>9</v>
      </c>
      <c r="E122" s="6">
        <v>6</v>
      </c>
      <c r="F122" s="6">
        <v>0</v>
      </c>
      <c r="G122" s="6">
        <v>0</v>
      </c>
      <c r="H122" s="15">
        <f t="shared" si="34"/>
        <v>25</v>
      </c>
      <c r="I122" s="6">
        <v>10</v>
      </c>
      <c r="J122" s="6">
        <v>9</v>
      </c>
      <c r="K122" s="6">
        <v>7</v>
      </c>
      <c r="L122" s="6">
        <v>0</v>
      </c>
      <c r="M122" s="6">
        <v>0</v>
      </c>
      <c r="N122" s="15">
        <f t="shared" si="35"/>
        <v>26</v>
      </c>
      <c r="O122" s="23">
        <f t="shared" si="36"/>
        <v>51</v>
      </c>
      <c r="P122" s="48">
        <f t="shared" si="54"/>
        <v>93</v>
      </c>
      <c r="Q122" s="36"/>
      <c r="R122" s="81"/>
    </row>
    <row r="123" spans="1:18" s="7" customFormat="1" x14ac:dyDescent="0.25">
      <c r="A123" s="66"/>
      <c r="B123" s="58"/>
      <c r="C123" s="6">
        <v>9</v>
      </c>
      <c r="D123" s="6">
        <v>8</v>
      </c>
      <c r="E123" s="6">
        <v>6</v>
      </c>
      <c r="F123" s="6">
        <v>6</v>
      </c>
      <c r="G123" s="6">
        <v>0</v>
      </c>
      <c r="H123" s="15">
        <f t="shared" si="34"/>
        <v>29</v>
      </c>
      <c r="I123" s="6">
        <v>6</v>
      </c>
      <c r="J123" s="6">
        <v>7</v>
      </c>
      <c r="K123" s="6">
        <v>0</v>
      </c>
      <c r="L123" s="6">
        <v>0</v>
      </c>
      <c r="M123" s="6">
        <v>0</v>
      </c>
      <c r="N123" s="15">
        <f t="shared" si="35"/>
        <v>13</v>
      </c>
      <c r="O123" s="23">
        <f t="shared" si="36"/>
        <v>42</v>
      </c>
      <c r="P123" s="49"/>
      <c r="Q123" s="37"/>
      <c r="R123" s="81"/>
    </row>
    <row r="124" spans="1:18" s="9" customFormat="1" x14ac:dyDescent="0.25">
      <c r="A124" s="67" t="s">
        <v>57</v>
      </c>
      <c r="B124" s="62" t="s">
        <v>66</v>
      </c>
      <c r="C124" s="8">
        <v>8</v>
      </c>
      <c r="D124" s="8">
        <v>8</v>
      </c>
      <c r="E124" s="8">
        <v>6</v>
      </c>
      <c r="F124" s="8">
        <v>0</v>
      </c>
      <c r="G124" s="8">
        <v>0</v>
      </c>
      <c r="H124" s="15">
        <f t="shared" si="34"/>
        <v>22</v>
      </c>
      <c r="I124" s="8">
        <v>8</v>
      </c>
      <c r="J124" s="8">
        <v>8</v>
      </c>
      <c r="K124" s="8">
        <v>6</v>
      </c>
      <c r="L124" s="8">
        <v>6</v>
      </c>
      <c r="M124" s="8">
        <v>0</v>
      </c>
      <c r="N124" s="15">
        <f t="shared" si="35"/>
        <v>28</v>
      </c>
      <c r="O124" s="23">
        <f t="shared" si="36"/>
        <v>50</v>
      </c>
      <c r="P124" s="48">
        <f t="shared" si="54"/>
        <v>93</v>
      </c>
      <c r="Q124" s="35">
        <f t="shared" ref="Q124" si="56">P124+P126+P128</f>
        <v>364</v>
      </c>
      <c r="R124" s="84" t="s">
        <v>129</v>
      </c>
    </row>
    <row r="125" spans="1:18" s="9" customFormat="1" x14ac:dyDescent="0.25">
      <c r="A125" s="68"/>
      <c r="B125" s="63"/>
      <c r="C125" s="8">
        <v>10</v>
      </c>
      <c r="D125" s="8">
        <v>8</v>
      </c>
      <c r="E125" s="8">
        <v>0</v>
      </c>
      <c r="F125" s="8">
        <v>0</v>
      </c>
      <c r="G125" s="8">
        <v>0</v>
      </c>
      <c r="H125" s="15">
        <f t="shared" si="34"/>
        <v>18</v>
      </c>
      <c r="I125" s="8">
        <v>10</v>
      </c>
      <c r="J125" s="8">
        <v>9</v>
      </c>
      <c r="K125" s="8">
        <v>6</v>
      </c>
      <c r="L125" s="8">
        <v>0</v>
      </c>
      <c r="M125" s="8">
        <v>0</v>
      </c>
      <c r="N125" s="15">
        <f t="shared" si="35"/>
        <v>25</v>
      </c>
      <c r="O125" s="23">
        <f t="shared" si="36"/>
        <v>43</v>
      </c>
      <c r="P125" s="49"/>
      <c r="Q125" s="36"/>
      <c r="R125" s="84"/>
    </row>
    <row r="126" spans="1:18" s="9" customFormat="1" x14ac:dyDescent="0.25">
      <c r="A126" s="67" t="s">
        <v>59</v>
      </c>
      <c r="B126" s="63"/>
      <c r="C126" s="8">
        <v>10</v>
      </c>
      <c r="D126" s="8">
        <v>6</v>
      </c>
      <c r="E126" s="8">
        <v>7</v>
      </c>
      <c r="F126" s="8">
        <v>6</v>
      </c>
      <c r="G126" s="8">
        <v>0</v>
      </c>
      <c r="H126" s="15">
        <f t="shared" si="34"/>
        <v>29</v>
      </c>
      <c r="I126" s="8">
        <v>10</v>
      </c>
      <c r="J126" s="8">
        <v>9</v>
      </c>
      <c r="K126" s="8">
        <v>6</v>
      </c>
      <c r="L126" s="8">
        <v>7</v>
      </c>
      <c r="M126" s="8">
        <v>6</v>
      </c>
      <c r="N126" s="15">
        <f t="shared" si="35"/>
        <v>38</v>
      </c>
      <c r="O126" s="23">
        <f t="shared" si="36"/>
        <v>67</v>
      </c>
      <c r="P126" s="48">
        <f t="shared" si="54"/>
        <v>119</v>
      </c>
      <c r="Q126" s="36"/>
      <c r="R126" s="84"/>
    </row>
    <row r="127" spans="1:18" s="9" customFormat="1" x14ac:dyDescent="0.25">
      <c r="A127" s="68"/>
      <c r="B127" s="63"/>
      <c r="C127" s="8">
        <v>10</v>
      </c>
      <c r="D127" s="8">
        <v>9</v>
      </c>
      <c r="E127" s="8">
        <v>7</v>
      </c>
      <c r="F127" s="8">
        <v>0</v>
      </c>
      <c r="G127" s="8">
        <v>0</v>
      </c>
      <c r="H127" s="15">
        <f t="shared" si="34"/>
        <v>26</v>
      </c>
      <c r="I127" s="8">
        <v>10</v>
      </c>
      <c r="J127" s="8">
        <v>10</v>
      </c>
      <c r="K127" s="8">
        <v>6</v>
      </c>
      <c r="L127" s="8">
        <v>0</v>
      </c>
      <c r="M127" s="8">
        <v>0</v>
      </c>
      <c r="N127" s="15">
        <f t="shared" si="35"/>
        <v>26</v>
      </c>
      <c r="O127" s="23">
        <f t="shared" si="36"/>
        <v>52</v>
      </c>
      <c r="P127" s="49"/>
      <c r="Q127" s="36"/>
      <c r="R127" s="84"/>
    </row>
    <row r="128" spans="1:18" s="9" customFormat="1" x14ac:dyDescent="0.25">
      <c r="A128" s="67" t="s">
        <v>60</v>
      </c>
      <c r="B128" s="63"/>
      <c r="C128" s="8">
        <v>10</v>
      </c>
      <c r="D128" s="8">
        <v>9</v>
      </c>
      <c r="E128" s="8">
        <v>8</v>
      </c>
      <c r="F128" s="8">
        <v>7</v>
      </c>
      <c r="G128" s="8">
        <v>0</v>
      </c>
      <c r="H128" s="15">
        <f t="shared" si="34"/>
        <v>34</v>
      </c>
      <c r="I128" s="8">
        <v>10</v>
      </c>
      <c r="J128" s="8">
        <v>10</v>
      </c>
      <c r="K128" s="8">
        <v>10</v>
      </c>
      <c r="L128" s="8">
        <v>8</v>
      </c>
      <c r="M128" s="8">
        <v>0</v>
      </c>
      <c r="N128" s="15">
        <f t="shared" si="35"/>
        <v>38</v>
      </c>
      <c r="O128" s="23">
        <f t="shared" si="36"/>
        <v>72</v>
      </c>
      <c r="P128" s="48">
        <f t="shared" si="54"/>
        <v>152</v>
      </c>
      <c r="Q128" s="36"/>
      <c r="R128" s="84"/>
    </row>
    <row r="129" spans="1:18" s="9" customFormat="1" x14ac:dyDescent="0.25">
      <c r="A129" s="68"/>
      <c r="B129" s="64"/>
      <c r="C129" s="8">
        <v>9</v>
      </c>
      <c r="D129" s="8">
        <v>9</v>
      </c>
      <c r="E129" s="8">
        <v>8</v>
      </c>
      <c r="F129" s="8">
        <v>8</v>
      </c>
      <c r="G129" s="8">
        <v>8</v>
      </c>
      <c r="H129" s="15">
        <f t="shared" si="34"/>
        <v>42</v>
      </c>
      <c r="I129" s="8">
        <v>10</v>
      </c>
      <c r="J129" s="8">
        <v>10</v>
      </c>
      <c r="K129" s="8">
        <v>6</v>
      </c>
      <c r="L129" s="8">
        <v>6</v>
      </c>
      <c r="M129" s="8">
        <v>6</v>
      </c>
      <c r="N129" s="15">
        <f t="shared" si="35"/>
        <v>38</v>
      </c>
      <c r="O129" s="23">
        <f t="shared" si="36"/>
        <v>80</v>
      </c>
      <c r="P129" s="49"/>
      <c r="Q129" s="37"/>
      <c r="R129" s="87"/>
    </row>
    <row r="130" spans="1:18" s="9" customFormat="1" x14ac:dyDescent="0.25">
      <c r="A130" s="33" t="s">
        <v>107</v>
      </c>
      <c r="B130" s="19"/>
      <c r="C130" s="8">
        <v>10</v>
      </c>
      <c r="D130" s="8">
        <v>10</v>
      </c>
      <c r="E130" s="8">
        <v>9</v>
      </c>
      <c r="F130" s="8">
        <v>9</v>
      </c>
      <c r="G130" s="8">
        <v>7</v>
      </c>
      <c r="H130" s="15">
        <f t="shared" si="34"/>
        <v>45</v>
      </c>
      <c r="I130" s="8">
        <v>10</v>
      </c>
      <c r="J130" s="8">
        <v>9</v>
      </c>
      <c r="K130" s="8">
        <v>8</v>
      </c>
      <c r="L130" s="8">
        <v>6</v>
      </c>
      <c r="M130" s="8">
        <v>0</v>
      </c>
      <c r="N130" s="15">
        <f t="shared" si="35"/>
        <v>33</v>
      </c>
      <c r="O130" s="23">
        <f t="shared" si="36"/>
        <v>78</v>
      </c>
      <c r="P130" s="30" t="s">
        <v>108</v>
      </c>
      <c r="Q130" s="29"/>
      <c r="R130" s="87"/>
    </row>
    <row r="131" spans="1:18" s="13" customFormat="1" x14ac:dyDescent="0.25">
      <c r="A131" s="38" t="s">
        <v>85</v>
      </c>
      <c r="B131" s="50" t="s">
        <v>53</v>
      </c>
      <c r="C131" s="12">
        <v>9</v>
      </c>
      <c r="D131" s="12">
        <v>8</v>
      </c>
      <c r="E131" s="12">
        <v>8</v>
      </c>
      <c r="F131" s="12">
        <v>0</v>
      </c>
      <c r="G131" s="12">
        <v>0</v>
      </c>
      <c r="H131" s="15">
        <f t="shared" si="34"/>
        <v>25</v>
      </c>
      <c r="I131" s="12">
        <v>10</v>
      </c>
      <c r="J131" s="12">
        <v>9</v>
      </c>
      <c r="K131" s="12">
        <v>8</v>
      </c>
      <c r="L131" s="12">
        <v>7</v>
      </c>
      <c r="M131" s="12">
        <v>6</v>
      </c>
      <c r="N131" s="15">
        <f t="shared" si="35"/>
        <v>40</v>
      </c>
      <c r="O131" s="23">
        <f t="shared" si="36"/>
        <v>65</v>
      </c>
      <c r="P131" s="48">
        <f t="shared" si="54"/>
        <v>130</v>
      </c>
      <c r="Q131" s="35">
        <f t="shared" ref="Q131" si="57">P131+P133+P135</f>
        <v>244</v>
      </c>
      <c r="R131" s="83" t="s">
        <v>115</v>
      </c>
    </row>
    <row r="132" spans="1:18" s="13" customFormat="1" x14ac:dyDescent="0.25">
      <c r="A132" s="39"/>
      <c r="B132" s="51"/>
      <c r="C132" s="12">
        <v>8</v>
      </c>
      <c r="D132" s="12">
        <v>10</v>
      </c>
      <c r="E132" s="12">
        <v>9</v>
      </c>
      <c r="F132" s="12">
        <v>8</v>
      </c>
      <c r="G132" s="12">
        <v>0</v>
      </c>
      <c r="H132" s="15">
        <f t="shared" si="34"/>
        <v>35</v>
      </c>
      <c r="I132" s="12">
        <v>9</v>
      </c>
      <c r="J132" s="12">
        <v>6</v>
      </c>
      <c r="K132" s="12">
        <v>8</v>
      </c>
      <c r="L132" s="12">
        <v>7</v>
      </c>
      <c r="M132" s="12">
        <v>0</v>
      </c>
      <c r="N132" s="15">
        <f t="shared" si="35"/>
        <v>30</v>
      </c>
      <c r="O132" s="23">
        <f t="shared" si="36"/>
        <v>65</v>
      </c>
      <c r="P132" s="49"/>
      <c r="Q132" s="36"/>
      <c r="R132" s="83"/>
    </row>
    <row r="133" spans="1:18" s="13" customFormat="1" x14ac:dyDescent="0.25">
      <c r="A133" s="38" t="s">
        <v>86</v>
      </c>
      <c r="B133" s="51"/>
      <c r="C133" s="12">
        <v>8</v>
      </c>
      <c r="D133" s="12">
        <v>0</v>
      </c>
      <c r="E133" s="12">
        <v>0</v>
      </c>
      <c r="F133" s="12">
        <v>0</v>
      </c>
      <c r="G133" s="12">
        <v>0</v>
      </c>
      <c r="H133" s="15">
        <f t="shared" si="34"/>
        <v>8</v>
      </c>
      <c r="I133" s="12">
        <v>7</v>
      </c>
      <c r="J133" s="12">
        <v>7</v>
      </c>
      <c r="K133" s="12">
        <v>7</v>
      </c>
      <c r="L133" s="12">
        <v>6</v>
      </c>
      <c r="M133" s="12">
        <v>6</v>
      </c>
      <c r="N133" s="15">
        <f t="shared" si="35"/>
        <v>33</v>
      </c>
      <c r="O133" s="23">
        <f t="shared" si="36"/>
        <v>41</v>
      </c>
      <c r="P133" s="48">
        <f t="shared" si="54"/>
        <v>89</v>
      </c>
      <c r="Q133" s="36"/>
      <c r="R133" s="83"/>
    </row>
    <row r="134" spans="1:18" s="13" customFormat="1" x14ac:dyDescent="0.25">
      <c r="A134" s="39"/>
      <c r="B134" s="51"/>
      <c r="C134" s="12">
        <v>9</v>
      </c>
      <c r="D134" s="12">
        <v>8</v>
      </c>
      <c r="E134" s="12">
        <v>0</v>
      </c>
      <c r="F134" s="12">
        <v>0</v>
      </c>
      <c r="G134" s="12">
        <v>0</v>
      </c>
      <c r="H134" s="15">
        <f t="shared" si="34"/>
        <v>17</v>
      </c>
      <c r="I134" s="12">
        <v>10</v>
      </c>
      <c r="J134" s="12">
        <v>8</v>
      </c>
      <c r="K134" s="12">
        <v>7</v>
      </c>
      <c r="L134" s="12">
        <v>6</v>
      </c>
      <c r="M134" s="12">
        <v>0</v>
      </c>
      <c r="N134" s="15">
        <f t="shared" si="35"/>
        <v>31</v>
      </c>
      <c r="O134" s="23">
        <f t="shared" si="36"/>
        <v>48</v>
      </c>
      <c r="P134" s="49"/>
      <c r="Q134" s="36"/>
      <c r="R134" s="83"/>
    </row>
    <row r="135" spans="1:18" s="13" customFormat="1" x14ac:dyDescent="0.25">
      <c r="A135" s="38" t="s">
        <v>87</v>
      </c>
      <c r="B135" s="51"/>
      <c r="C135" s="12">
        <v>6</v>
      </c>
      <c r="D135" s="12">
        <v>0</v>
      </c>
      <c r="E135" s="12">
        <v>0</v>
      </c>
      <c r="F135" s="12">
        <v>0</v>
      </c>
      <c r="G135" s="12">
        <v>0</v>
      </c>
      <c r="H135" s="15">
        <f t="shared" si="34"/>
        <v>6</v>
      </c>
      <c r="I135" s="12">
        <v>7</v>
      </c>
      <c r="J135" s="12">
        <v>6</v>
      </c>
      <c r="K135" s="12">
        <v>0</v>
      </c>
      <c r="L135" s="12">
        <v>0</v>
      </c>
      <c r="M135" s="12">
        <v>0</v>
      </c>
      <c r="N135" s="15">
        <f t="shared" si="35"/>
        <v>13</v>
      </c>
      <c r="O135" s="23">
        <f t="shared" si="36"/>
        <v>19</v>
      </c>
      <c r="P135" s="48">
        <f t="shared" si="54"/>
        <v>25</v>
      </c>
      <c r="Q135" s="36"/>
      <c r="R135" s="83"/>
    </row>
    <row r="136" spans="1:18" s="13" customFormat="1" x14ac:dyDescent="0.25">
      <c r="A136" s="39"/>
      <c r="B136" s="52"/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5">
        <f t="shared" si="34"/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6</v>
      </c>
      <c r="N136" s="15">
        <f t="shared" si="35"/>
        <v>6</v>
      </c>
      <c r="O136" s="23">
        <f t="shared" si="36"/>
        <v>6</v>
      </c>
      <c r="P136" s="49"/>
      <c r="Q136" s="37"/>
      <c r="R136" s="83"/>
    </row>
    <row r="137" spans="1:18" s="17" customFormat="1" x14ac:dyDescent="0.25">
      <c r="A137" s="43" t="s">
        <v>88</v>
      </c>
      <c r="B137" s="53" t="s">
        <v>54</v>
      </c>
      <c r="C137" s="16">
        <v>7</v>
      </c>
      <c r="D137" s="16">
        <v>6</v>
      </c>
      <c r="E137" s="16">
        <v>6</v>
      </c>
      <c r="F137" s="16">
        <v>0</v>
      </c>
      <c r="G137" s="16">
        <v>0</v>
      </c>
      <c r="H137" s="15">
        <f t="shared" si="34"/>
        <v>19</v>
      </c>
      <c r="I137" s="16">
        <v>6</v>
      </c>
      <c r="J137" s="16">
        <v>0</v>
      </c>
      <c r="K137" s="16">
        <v>0</v>
      </c>
      <c r="L137" s="16">
        <v>0</v>
      </c>
      <c r="M137" s="16">
        <v>0</v>
      </c>
      <c r="N137" s="15">
        <f t="shared" si="35"/>
        <v>6</v>
      </c>
      <c r="O137" s="23">
        <f t="shared" si="36"/>
        <v>25</v>
      </c>
      <c r="P137" s="48">
        <f t="shared" si="54"/>
        <v>77</v>
      </c>
      <c r="Q137" s="88"/>
      <c r="R137" s="86"/>
    </row>
    <row r="138" spans="1:18" s="17" customFormat="1" x14ac:dyDescent="0.25">
      <c r="A138" s="44"/>
      <c r="B138" s="54"/>
      <c r="C138" s="16">
        <v>7</v>
      </c>
      <c r="D138" s="16">
        <v>0</v>
      </c>
      <c r="E138" s="16">
        <v>0</v>
      </c>
      <c r="F138" s="16">
        <v>0</v>
      </c>
      <c r="G138" s="16">
        <v>6</v>
      </c>
      <c r="H138" s="15">
        <f t="shared" si="34"/>
        <v>13</v>
      </c>
      <c r="I138" s="16">
        <v>8</v>
      </c>
      <c r="J138" s="16">
        <v>7</v>
      </c>
      <c r="K138" s="16">
        <v>9</v>
      </c>
      <c r="L138" s="16">
        <v>7</v>
      </c>
      <c r="M138" s="16">
        <v>8</v>
      </c>
      <c r="N138" s="15">
        <f t="shared" si="35"/>
        <v>39</v>
      </c>
      <c r="O138" s="23">
        <f t="shared" si="36"/>
        <v>52</v>
      </c>
      <c r="P138" s="49"/>
      <c r="Q138" s="89"/>
      <c r="R138" s="86"/>
    </row>
    <row r="139" spans="1:18" s="17" customFormat="1" x14ac:dyDescent="0.25">
      <c r="A139" s="43" t="s">
        <v>89</v>
      </c>
      <c r="B139" s="53" t="s">
        <v>54</v>
      </c>
      <c r="C139" s="16">
        <v>10</v>
      </c>
      <c r="D139" s="16">
        <v>9</v>
      </c>
      <c r="E139" s="16">
        <v>7</v>
      </c>
      <c r="F139" s="16">
        <v>6</v>
      </c>
      <c r="G139" s="16">
        <v>0</v>
      </c>
      <c r="H139" s="15">
        <f t="shared" ref="H139:H142" si="58">SUM(C139:G139)</f>
        <v>32</v>
      </c>
      <c r="I139" s="16">
        <v>7</v>
      </c>
      <c r="J139" s="16">
        <v>7</v>
      </c>
      <c r="K139" s="16">
        <v>7</v>
      </c>
      <c r="L139" s="16">
        <v>6</v>
      </c>
      <c r="M139" s="16">
        <v>0</v>
      </c>
      <c r="N139" s="15">
        <f t="shared" ref="N139:N142" si="59">SUM(I139:M139)</f>
        <v>27</v>
      </c>
      <c r="O139" s="23">
        <f t="shared" ref="O139:O142" si="60">SUM(C139:G139,I139:M139)</f>
        <v>59</v>
      </c>
      <c r="P139" s="48">
        <f t="shared" si="54"/>
        <v>137</v>
      </c>
      <c r="Q139" s="89"/>
      <c r="R139" s="86"/>
    </row>
    <row r="140" spans="1:18" s="17" customFormat="1" x14ac:dyDescent="0.25">
      <c r="A140" s="44"/>
      <c r="B140" s="54"/>
      <c r="C140" s="16">
        <v>10</v>
      </c>
      <c r="D140" s="16">
        <v>7</v>
      </c>
      <c r="E140" s="16">
        <v>6</v>
      </c>
      <c r="F140" s="16">
        <v>7</v>
      </c>
      <c r="G140" s="16">
        <v>7</v>
      </c>
      <c r="H140" s="15">
        <f t="shared" si="58"/>
        <v>37</v>
      </c>
      <c r="I140" s="16">
        <v>9</v>
      </c>
      <c r="J140" s="16">
        <v>9</v>
      </c>
      <c r="K140" s="16">
        <v>9</v>
      </c>
      <c r="L140" s="16">
        <v>8</v>
      </c>
      <c r="M140" s="16">
        <v>6</v>
      </c>
      <c r="N140" s="15">
        <f t="shared" si="59"/>
        <v>41</v>
      </c>
      <c r="O140" s="23">
        <f t="shared" si="60"/>
        <v>78</v>
      </c>
      <c r="P140" s="49"/>
      <c r="Q140" s="89"/>
      <c r="R140" s="86"/>
    </row>
    <row r="141" spans="1:18" s="17" customFormat="1" x14ac:dyDescent="0.25">
      <c r="A141" s="43" t="s">
        <v>90</v>
      </c>
      <c r="B141" s="53" t="s">
        <v>54</v>
      </c>
      <c r="C141" s="16">
        <v>8</v>
      </c>
      <c r="D141" s="16">
        <v>8</v>
      </c>
      <c r="E141" s="16">
        <v>8</v>
      </c>
      <c r="F141" s="16">
        <v>7</v>
      </c>
      <c r="G141" s="16">
        <v>0</v>
      </c>
      <c r="H141" s="15">
        <f t="shared" si="58"/>
        <v>31</v>
      </c>
      <c r="I141" s="16">
        <v>10</v>
      </c>
      <c r="J141" s="16">
        <v>8</v>
      </c>
      <c r="K141" s="16">
        <v>6</v>
      </c>
      <c r="L141" s="16">
        <v>6</v>
      </c>
      <c r="M141" s="16">
        <v>0</v>
      </c>
      <c r="N141" s="15">
        <f t="shared" si="59"/>
        <v>30</v>
      </c>
      <c r="O141" s="23">
        <f t="shared" si="60"/>
        <v>61</v>
      </c>
      <c r="P141" s="48">
        <f t="shared" si="54"/>
        <v>130</v>
      </c>
      <c r="Q141" s="89"/>
      <c r="R141" s="86"/>
    </row>
    <row r="142" spans="1:18" s="17" customFormat="1" x14ac:dyDescent="0.25">
      <c r="A142" s="44"/>
      <c r="B142" s="54"/>
      <c r="C142" s="16">
        <v>10</v>
      </c>
      <c r="D142" s="16">
        <v>7</v>
      </c>
      <c r="E142" s="16">
        <v>7</v>
      </c>
      <c r="F142" s="16">
        <v>6</v>
      </c>
      <c r="G142" s="16">
        <v>0</v>
      </c>
      <c r="H142" s="15">
        <f t="shared" si="58"/>
        <v>30</v>
      </c>
      <c r="I142" s="16">
        <v>6</v>
      </c>
      <c r="J142" s="16">
        <v>6</v>
      </c>
      <c r="K142" s="16">
        <v>8</v>
      </c>
      <c r="L142" s="16">
        <v>9</v>
      </c>
      <c r="M142" s="16">
        <v>10</v>
      </c>
      <c r="N142" s="15">
        <f t="shared" si="59"/>
        <v>39</v>
      </c>
      <c r="O142" s="23">
        <f t="shared" si="60"/>
        <v>69</v>
      </c>
      <c r="P142" s="49"/>
      <c r="Q142" s="90"/>
      <c r="R142" s="86"/>
    </row>
    <row r="167" spans="19:19" x14ac:dyDescent="0.25">
      <c r="S167">
        <v>225</v>
      </c>
    </row>
    <row r="168" spans="19:19" x14ac:dyDescent="0.25">
      <c r="S168">
        <v>217</v>
      </c>
    </row>
    <row r="169" spans="19:19" x14ac:dyDescent="0.25">
      <c r="S169">
        <v>248</v>
      </c>
    </row>
    <row r="170" spans="19:19" x14ac:dyDescent="0.25">
      <c r="S170">
        <v>239</v>
      </c>
    </row>
    <row r="171" spans="19:19" x14ac:dyDescent="0.25">
      <c r="S171">
        <v>243</v>
      </c>
    </row>
    <row r="172" spans="19:19" x14ac:dyDescent="0.25">
      <c r="S172">
        <v>242</v>
      </c>
    </row>
    <row r="173" spans="19:19" x14ac:dyDescent="0.25">
      <c r="S173">
        <v>201</v>
      </c>
    </row>
    <row r="174" spans="19:19" x14ac:dyDescent="0.25">
      <c r="S174">
        <v>230</v>
      </c>
    </row>
  </sheetData>
  <autoFilter ref="A1:S174"/>
  <mergeCells count="200">
    <mergeCell ref="B141:B142"/>
    <mergeCell ref="R131:R136"/>
    <mergeCell ref="R124:R128"/>
    <mergeCell ref="R118:R123"/>
    <mergeCell ref="R112:R117"/>
    <mergeCell ref="R106:R111"/>
    <mergeCell ref="R100:R105"/>
    <mergeCell ref="R94:R99"/>
    <mergeCell ref="R87:R92"/>
    <mergeCell ref="C2:H2"/>
    <mergeCell ref="I2:N2"/>
    <mergeCell ref="R3:R8"/>
    <mergeCell ref="R9:R14"/>
    <mergeCell ref="R16:R21"/>
    <mergeCell ref="R22:R27"/>
    <mergeCell ref="R28:R33"/>
    <mergeCell ref="R34:R39"/>
    <mergeCell ref="B137:B138"/>
    <mergeCell ref="R40:R46"/>
    <mergeCell ref="R47:R54"/>
    <mergeCell ref="R55:R61"/>
    <mergeCell ref="R63:R68"/>
    <mergeCell ref="R69:R74"/>
    <mergeCell ref="R75:R80"/>
    <mergeCell ref="R81:R86"/>
    <mergeCell ref="A20:A21"/>
    <mergeCell ref="A22:A23"/>
    <mergeCell ref="A24:A25"/>
    <mergeCell ref="A26:A27"/>
    <mergeCell ref="A28:A29"/>
    <mergeCell ref="A30:A31"/>
    <mergeCell ref="A3:A4"/>
    <mergeCell ref="A5:A6"/>
    <mergeCell ref="A7:A8"/>
    <mergeCell ref="A9:A10"/>
    <mergeCell ref="A11:A12"/>
    <mergeCell ref="A13:A14"/>
    <mergeCell ref="A18:A19"/>
    <mergeCell ref="A47:A48"/>
    <mergeCell ref="A55:A56"/>
    <mergeCell ref="A45:A46"/>
    <mergeCell ref="A50:A51"/>
    <mergeCell ref="A53:A54"/>
    <mergeCell ref="A32:A33"/>
    <mergeCell ref="A34:A35"/>
    <mergeCell ref="A36:A37"/>
    <mergeCell ref="A38:A39"/>
    <mergeCell ref="A40:A41"/>
    <mergeCell ref="A42:A43"/>
    <mergeCell ref="A73:A74"/>
    <mergeCell ref="A75:A76"/>
    <mergeCell ref="A77:A78"/>
    <mergeCell ref="A79:A80"/>
    <mergeCell ref="A81:A82"/>
    <mergeCell ref="A83:A84"/>
    <mergeCell ref="A58:A59"/>
    <mergeCell ref="A65:A66"/>
    <mergeCell ref="A67:A68"/>
    <mergeCell ref="A69:A70"/>
    <mergeCell ref="A71:A72"/>
    <mergeCell ref="A60:A61"/>
    <mergeCell ref="A104:A105"/>
    <mergeCell ref="A106:A107"/>
    <mergeCell ref="A108:A109"/>
    <mergeCell ref="A85:A86"/>
    <mergeCell ref="A87:A88"/>
    <mergeCell ref="A89:A90"/>
    <mergeCell ref="A91:A92"/>
    <mergeCell ref="A96:A97"/>
    <mergeCell ref="A94:A95"/>
    <mergeCell ref="A135:A136"/>
    <mergeCell ref="A137:A138"/>
    <mergeCell ref="A139:A140"/>
    <mergeCell ref="A141:A142"/>
    <mergeCell ref="B3:B8"/>
    <mergeCell ref="B16:B21"/>
    <mergeCell ref="B22:B27"/>
    <mergeCell ref="B28:B33"/>
    <mergeCell ref="B34:B39"/>
    <mergeCell ref="A122:A123"/>
    <mergeCell ref="A124:A125"/>
    <mergeCell ref="A126:A127"/>
    <mergeCell ref="A128:A129"/>
    <mergeCell ref="A133:A134"/>
    <mergeCell ref="A131:A132"/>
    <mergeCell ref="A110:A111"/>
    <mergeCell ref="A112:A113"/>
    <mergeCell ref="A114:A115"/>
    <mergeCell ref="A116:A117"/>
    <mergeCell ref="A118:A119"/>
    <mergeCell ref="A120:A121"/>
    <mergeCell ref="A98:A99"/>
    <mergeCell ref="A100:A101"/>
    <mergeCell ref="A102:A103"/>
    <mergeCell ref="P3:P4"/>
    <mergeCell ref="P5:P6"/>
    <mergeCell ref="P7:P8"/>
    <mergeCell ref="P9:P10"/>
    <mergeCell ref="P11:P12"/>
    <mergeCell ref="P13:P14"/>
    <mergeCell ref="P16:P17"/>
    <mergeCell ref="P18:P19"/>
    <mergeCell ref="B81:B86"/>
    <mergeCell ref="B87:B92"/>
    <mergeCell ref="B94:B99"/>
    <mergeCell ref="B100:B105"/>
    <mergeCell ref="B106:B111"/>
    <mergeCell ref="B112:B117"/>
    <mergeCell ref="B118:B123"/>
    <mergeCell ref="B124:B129"/>
    <mergeCell ref="B55:B61"/>
    <mergeCell ref="B63:B68"/>
    <mergeCell ref="B69:B74"/>
    <mergeCell ref="B75:B80"/>
    <mergeCell ref="B40:B46"/>
    <mergeCell ref="B47:B54"/>
    <mergeCell ref="B139:B140"/>
    <mergeCell ref="P67:P68"/>
    <mergeCell ref="P65:P66"/>
    <mergeCell ref="P63:P64"/>
    <mergeCell ref="P60:P61"/>
    <mergeCell ref="P58:P59"/>
    <mergeCell ref="P55:P56"/>
    <mergeCell ref="P53:P54"/>
    <mergeCell ref="P50:P51"/>
    <mergeCell ref="B131:B136"/>
    <mergeCell ref="P131:P132"/>
    <mergeCell ref="P133:P134"/>
    <mergeCell ref="P135:P136"/>
    <mergeCell ref="P47:P48"/>
    <mergeCell ref="P45:P46"/>
    <mergeCell ref="P40:P41"/>
    <mergeCell ref="P42:P43"/>
    <mergeCell ref="P120:P121"/>
    <mergeCell ref="P122:P123"/>
    <mergeCell ref="P116:P117"/>
    <mergeCell ref="P118:P119"/>
    <mergeCell ref="P94:P95"/>
    <mergeCell ref="P96:P97"/>
    <mergeCell ref="P98:P99"/>
    <mergeCell ref="P100:P101"/>
    <mergeCell ref="P102:P103"/>
    <mergeCell ref="P112:P113"/>
    <mergeCell ref="P110:P111"/>
    <mergeCell ref="P108:P109"/>
    <mergeCell ref="P106:P107"/>
    <mergeCell ref="P104:P105"/>
    <mergeCell ref="P114:P115"/>
    <mergeCell ref="P89:P90"/>
    <mergeCell ref="P87:P88"/>
    <mergeCell ref="P69:P70"/>
    <mergeCell ref="P71:P72"/>
    <mergeCell ref="P73:P74"/>
    <mergeCell ref="P75:P76"/>
    <mergeCell ref="P77:P78"/>
    <mergeCell ref="P79:P80"/>
    <mergeCell ref="P124:P125"/>
    <mergeCell ref="P126:P127"/>
    <mergeCell ref="P128:P129"/>
    <mergeCell ref="P91:P92"/>
    <mergeCell ref="P85:P86"/>
    <mergeCell ref="P83:P84"/>
    <mergeCell ref="P81:P82"/>
    <mergeCell ref="Q3:Q8"/>
    <mergeCell ref="Q9:Q14"/>
    <mergeCell ref="Q16:Q21"/>
    <mergeCell ref="Q22:Q27"/>
    <mergeCell ref="Q28:Q33"/>
    <mergeCell ref="Q34:Q39"/>
    <mergeCell ref="P24:P25"/>
    <mergeCell ref="P26:P27"/>
    <mergeCell ref="P28:P29"/>
    <mergeCell ref="P30:P31"/>
    <mergeCell ref="P32:P33"/>
    <mergeCell ref="P34:P35"/>
    <mergeCell ref="P20:P21"/>
    <mergeCell ref="P22:P23"/>
    <mergeCell ref="Q118:Q123"/>
    <mergeCell ref="Q124:Q129"/>
    <mergeCell ref="Q131:Q136"/>
    <mergeCell ref="A16:A17"/>
    <mergeCell ref="B9:B15"/>
    <mergeCell ref="A63:A64"/>
    <mergeCell ref="Q81:Q86"/>
    <mergeCell ref="Q87:Q92"/>
    <mergeCell ref="Q94:Q99"/>
    <mergeCell ref="Q100:Q105"/>
    <mergeCell ref="Q106:Q111"/>
    <mergeCell ref="Q112:Q117"/>
    <mergeCell ref="Q40:Q46"/>
    <mergeCell ref="Q47:Q54"/>
    <mergeCell ref="Q55:Q61"/>
    <mergeCell ref="Q63:Q68"/>
    <mergeCell ref="Q69:Q74"/>
    <mergeCell ref="Q75:Q80"/>
    <mergeCell ref="P36:P37"/>
    <mergeCell ref="P38:P39"/>
    <mergeCell ref="P137:P138"/>
    <mergeCell ref="P139:P140"/>
    <mergeCell ref="P141:P1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 Fri</dc:creator>
  <cp:lastModifiedBy>Vill Fri</cp:lastModifiedBy>
  <dcterms:created xsi:type="dcterms:W3CDTF">2016-06-18T07:26:45Z</dcterms:created>
  <dcterms:modified xsi:type="dcterms:W3CDTF">2016-06-18T16:36:43Z</dcterms:modified>
</cp:coreProperties>
</file>